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<sst xmlns="http://schemas.openxmlformats.org/spreadsheetml/2006/main" count="45" uniqueCount="20">
  <si>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Прогноз основных характеристик консолидированного бюджета Любимского района на 2011 год и плановый период 2012 -2013 годы</t>
  </si>
  <si>
    <t>Показатели</t>
  </si>
  <si>
    <t>в том числе</t>
  </si>
  <si>
    <t>Общий объем расходов</t>
  </si>
  <si>
    <t>Дефицит (-) профицит (+)</t>
  </si>
  <si>
    <t>собственные  доходы</t>
  </si>
  <si>
    <t>от предпринимательской деятельности</t>
  </si>
  <si>
    <t>межбюджетные трансферты</t>
  </si>
  <si>
    <t>кредиты</t>
  </si>
  <si>
    <t>2011 год</t>
  </si>
  <si>
    <t xml:space="preserve">Любимский район </t>
  </si>
  <si>
    <t xml:space="preserve">Городское поселение Любим </t>
  </si>
  <si>
    <t xml:space="preserve">Осецкое поселение </t>
  </si>
  <si>
    <t xml:space="preserve">Ермаковское поселение </t>
  </si>
  <si>
    <t xml:space="preserve">Воскресенское поселение </t>
  </si>
  <si>
    <t>2012 год</t>
  </si>
  <si>
    <t>-</t>
  </si>
  <si>
    <t>2013 год</t>
  </si>
  <si>
    <t>Прогноз основных характеристик консолидированного бюджета Любимского района на 2011 год и плановый период 2012-2013 годы.</t>
  </si>
  <si>
    <t>Общий объем доходов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</si>
</sst>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2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36.375" style="0" customWidth="1"/>
    <col min="2" max="2" width="17.875" style="0" customWidth="1"/>
    <col min="3" max="3" width="13.375" style="0" customWidth="1"/>
    <col min="4" max="4" width="18.625" style="0" customWidth="1"/>
    <col min="5" max="5" width="15.375" style="0" customWidth="1"/>
    <col min="6" max="6" width="13.125" style="0" customWidth="1"/>
    <col min="7" max="8" width="17.875" style="0" customWidth="1"/>
  </cols>
  <sheetData>
    <row r="2" ht="0.75" customHeight="1"/>
    <row r="3" ht="12.75" hidden="1"/>
    <row r="4" spans="1:9" ht="42" customHeight="1" thickBot="1">
      <c r="A4" s="20" t="s">
        <v>0</v>
      </c>
      <c r="B4" s="20"/>
      <c r="C4" s="20"/>
      <c r="D4" s="20"/>
      <c r="E4" s="20"/>
      <c r="F4" s="20"/>
      <c r="G4" s="20"/>
      <c r="H4" s="20"/>
      <c r="I4" s="20"/>
    </row>
    <row r="5" spans="1:8" ht="9" customHeight="1">
      <c r="A5" s="21" t="s">
        <v>1</v>
      </c>
      <c r="B5" s="13" t="s">
        <v>19</v>
      </c>
      <c r="C5" s="13" t="s">
        <v>2</v>
      </c>
      <c r="D5" s="13"/>
      <c r="E5" s="13"/>
      <c r="F5" s="13"/>
      <c r="G5" s="13" t="s">
        <v>3</v>
      </c>
      <c r="H5" s="15" t="s">
        <v>4</v>
      </c>
    </row>
    <row r="6" spans="1:8" ht="8.25" customHeight="1">
      <c r="A6" s="22"/>
      <c r="B6" s="14"/>
      <c r="C6" s="14"/>
      <c r="D6" s="14"/>
      <c r="E6" s="14"/>
      <c r="F6" s="14"/>
      <c r="G6" s="14"/>
      <c r="H6" s="16"/>
    </row>
    <row r="7" spans="1:8" ht="51" customHeight="1">
      <c r="A7" s="22"/>
      <c r="B7" s="14"/>
      <c r="C7" s="2" t="s">
        <v>5</v>
      </c>
      <c r="D7" s="2" t="s">
        <v>6</v>
      </c>
      <c r="E7" s="2" t="s">
        <v>7</v>
      </c>
      <c r="F7" s="2" t="s">
        <v>8</v>
      </c>
      <c r="G7" s="14"/>
      <c r="H7" s="16"/>
    </row>
    <row r="8" spans="1:8" ht="15.75">
      <c r="A8" s="5" t="s">
        <v>9</v>
      </c>
      <c r="B8" s="3"/>
      <c r="C8" s="3"/>
      <c r="D8" s="3"/>
      <c r="E8" s="3"/>
      <c r="F8" s="3"/>
      <c r="G8" s="3"/>
      <c r="H8" s="6"/>
    </row>
    <row r="9" spans="1:8" ht="15.75" customHeight="1">
      <c r="A9" s="7" t="s">
        <v>10</v>
      </c>
      <c r="B9" s="2">
        <f>C9+D9+E9</f>
        <v>349649548</v>
      </c>
      <c r="C9" s="2">
        <v>32569000</v>
      </c>
      <c r="D9" s="2">
        <v>6240000</v>
      </c>
      <c r="E9" s="2">
        <v>310840548</v>
      </c>
      <c r="F9" s="2">
        <v>-7667930</v>
      </c>
      <c r="G9" s="2">
        <v>341981618</v>
      </c>
      <c r="H9" s="4">
        <v>7667930</v>
      </c>
    </row>
    <row r="10" spans="1:8" ht="15.75" customHeight="1">
      <c r="A10" s="7" t="s">
        <v>11</v>
      </c>
      <c r="B10" s="2">
        <f>C10+D10+E10</f>
        <v>12413000</v>
      </c>
      <c r="C10" s="2">
        <v>11572000</v>
      </c>
      <c r="D10" s="2"/>
      <c r="E10" s="2">
        <v>841000</v>
      </c>
      <c r="F10" s="2"/>
      <c r="G10" s="2">
        <v>13570000</v>
      </c>
      <c r="H10" s="4">
        <v>-1157000</v>
      </c>
    </row>
    <row r="11" spans="1:8" ht="15.75" customHeight="1">
      <c r="A11" s="7" t="s">
        <v>12</v>
      </c>
      <c r="B11" s="2">
        <f>C11+D11+E11</f>
        <v>7758000</v>
      </c>
      <c r="C11" s="2">
        <v>935000</v>
      </c>
      <c r="D11" s="2">
        <v>990000</v>
      </c>
      <c r="E11" s="2">
        <f>5679000+154000</f>
        <v>5833000</v>
      </c>
      <c r="F11" s="2"/>
      <c r="G11" s="2">
        <v>7804000</v>
      </c>
      <c r="H11" s="4">
        <v>-46000</v>
      </c>
    </row>
    <row r="12" spans="1:8" ht="15.75" customHeight="1">
      <c r="A12" s="7" t="s">
        <v>13</v>
      </c>
      <c r="B12" s="2">
        <f>C12+D12+E12</f>
        <v>4082000</v>
      </c>
      <c r="C12" s="2">
        <v>982000</v>
      </c>
      <c r="D12" s="2">
        <v>45000</v>
      </c>
      <c r="E12" s="2">
        <v>3055000</v>
      </c>
      <c r="F12" s="2"/>
      <c r="G12" s="2">
        <v>4175000</v>
      </c>
      <c r="H12" s="4">
        <v>-93000</v>
      </c>
    </row>
    <row r="13" spans="1:8" ht="15.75" customHeight="1">
      <c r="A13" s="7" t="s">
        <v>14</v>
      </c>
      <c r="B13" s="2">
        <f>C13+D13+E13</f>
        <v>4627000</v>
      </c>
      <c r="C13" s="2">
        <v>938000</v>
      </c>
      <c r="D13" s="2">
        <v>600000</v>
      </c>
      <c r="E13" s="2">
        <v>3089000</v>
      </c>
      <c r="F13" s="2"/>
      <c r="G13" s="2">
        <v>4674000</v>
      </c>
      <c r="H13" s="4">
        <v>-47000</v>
      </c>
    </row>
    <row r="14" spans="1:8" ht="15.75" customHeight="1">
      <c r="A14" s="8" t="s">
        <v>15</v>
      </c>
      <c r="B14" s="2"/>
      <c r="C14" s="2"/>
      <c r="D14" s="2"/>
      <c r="E14" s="2"/>
      <c r="F14" s="2"/>
      <c r="G14" s="2"/>
      <c r="H14" s="4"/>
    </row>
    <row r="15" spans="1:8" ht="15.75" customHeight="1">
      <c r="A15" s="7" t="s">
        <v>10</v>
      </c>
      <c r="B15" s="2">
        <f>C15+D15+E15</f>
        <v>357971400</v>
      </c>
      <c r="C15" s="2">
        <v>35306000</v>
      </c>
      <c r="D15" s="2">
        <v>7290000</v>
      </c>
      <c r="E15" s="2">
        <v>315375400</v>
      </c>
      <c r="F15" s="2" t="s">
        <v>16</v>
      </c>
      <c r="G15" s="2">
        <v>357971400</v>
      </c>
      <c r="H15" s="4" t="s">
        <v>16</v>
      </c>
    </row>
    <row r="16" spans="1:8" ht="15.75" customHeight="1">
      <c r="A16" s="7" t="s">
        <v>11</v>
      </c>
      <c r="B16" s="2">
        <f>C16+D16+E16</f>
        <v>12945000</v>
      </c>
      <c r="C16" s="2">
        <v>12845000</v>
      </c>
      <c r="D16" s="2"/>
      <c r="E16" s="2">
        <v>100000</v>
      </c>
      <c r="F16" s="2"/>
      <c r="G16" s="2">
        <v>14092000</v>
      </c>
      <c r="H16" s="4">
        <v>-1147000</v>
      </c>
    </row>
    <row r="17" spans="1:8" ht="15.75" customHeight="1">
      <c r="A17" s="7" t="s">
        <v>12</v>
      </c>
      <c r="B17" s="2">
        <f>C17+D17+E17</f>
        <v>7273000</v>
      </c>
      <c r="C17" s="2">
        <v>1250000</v>
      </c>
      <c r="D17" s="2">
        <v>910000</v>
      </c>
      <c r="E17" s="2">
        <f>4955000+158000</f>
        <v>5113000</v>
      </c>
      <c r="F17" s="2"/>
      <c r="G17" s="2">
        <v>7335000</v>
      </c>
      <c r="H17" s="4">
        <v>-62000</v>
      </c>
    </row>
    <row r="18" spans="1:8" ht="15.75" customHeight="1">
      <c r="A18" s="7" t="s">
        <v>13</v>
      </c>
      <c r="B18" s="2">
        <f>C18+D18+E18</f>
        <v>4615000</v>
      </c>
      <c r="C18" s="2">
        <v>1242000</v>
      </c>
      <c r="D18" s="2">
        <v>45000</v>
      </c>
      <c r="E18" s="2">
        <v>3328000</v>
      </c>
      <c r="F18" s="2"/>
      <c r="G18" s="2">
        <v>4734000</v>
      </c>
      <c r="H18" s="4">
        <v>-119000</v>
      </c>
    </row>
    <row r="19" spans="1:8" ht="15.75" customHeight="1">
      <c r="A19" s="7" t="s">
        <v>14</v>
      </c>
      <c r="B19" s="2">
        <f>C19+D19+E19</f>
        <v>5032000</v>
      </c>
      <c r="C19" s="2">
        <v>993000</v>
      </c>
      <c r="D19" s="2">
        <v>600000</v>
      </c>
      <c r="E19" s="2">
        <v>3439000</v>
      </c>
      <c r="F19" s="2"/>
      <c r="G19" s="2">
        <v>5082000</v>
      </c>
      <c r="H19" s="4">
        <v>-50000</v>
      </c>
    </row>
    <row r="20" spans="1:8" ht="15.75" customHeight="1">
      <c r="A20" s="5" t="s">
        <v>17</v>
      </c>
      <c r="B20" s="2"/>
      <c r="C20" s="2"/>
      <c r="D20" s="2"/>
      <c r="E20" s="2"/>
      <c r="F20" s="2"/>
      <c r="G20" s="2"/>
      <c r="H20" s="4"/>
    </row>
    <row r="21" spans="1:8" ht="15.75" customHeight="1">
      <c r="A21" s="7" t="s">
        <v>10</v>
      </c>
      <c r="B21" s="2">
        <f>C21+D21+E21</f>
        <v>350171928</v>
      </c>
      <c r="C21" s="2">
        <v>38446000</v>
      </c>
      <c r="D21" s="2">
        <v>8060000</v>
      </c>
      <c r="E21" s="2">
        <v>303665928</v>
      </c>
      <c r="F21" s="2" t="s">
        <v>16</v>
      </c>
      <c r="G21" s="2">
        <v>350171928</v>
      </c>
      <c r="H21" s="4" t="s">
        <v>16</v>
      </c>
    </row>
    <row r="22" spans="1:8" ht="15.75" customHeight="1">
      <c r="A22" s="7" t="s">
        <v>11</v>
      </c>
      <c r="B22" s="2">
        <f>C22+D22+E22</f>
        <v>13435000</v>
      </c>
      <c r="C22" s="2">
        <v>13335000</v>
      </c>
      <c r="D22" s="2"/>
      <c r="E22" s="2">
        <v>100000</v>
      </c>
      <c r="F22" s="2"/>
      <c r="G22" s="2">
        <v>14655000</v>
      </c>
      <c r="H22" s="4">
        <v>-1220000</v>
      </c>
    </row>
    <row r="23" spans="1:8" ht="15.75" customHeight="1">
      <c r="A23" s="7" t="s">
        <v>12</v>
      </c>
      <c r="B23" s="2">
        <f>C23+D23+E23</f>
        <v>6991000</v>
      </c>
      <c r="C23" s="2">
        <v>1058000</v>
      </c>
      <c r="D23" s="2">
        <v>820000</v>
      </c>
      <c r="E23" s="2">
        <f>4955000+158000</f>
        <v>5113000</v>
      </c>
      <c r="F23" s="2"/>
      <c r="G23" s="2">
        <v>7043000</v>
      </c>
      <c r="H23" s="4">
        <v>-52000</v>
      </c>
    </row>
    <row r="24" spans="1:8" ht="15.75" customHeight="1">
      <c r="A24" s="7" t="s">
        <v>13</v>
      </c>
      <c r="B24" s="2">
        <f>C24+D24+E24</f>
        <v>4785000</v>
      </c>
      <c r="C24" s="2">
        <v>1362000</v>
      </c>
      <c r="D24" s="2">
        <v>45000</v>
      </c>
      <c r="E24" s="2">
        <v>3378000</v>
      </c>
      <c r="F24" s="2"/>
      <c r="G24" s="2">
        <v>4916000</v>
      </c>
      <c r="H24" s="4">
        <v>-131000</v>
      </c>
    </row>
    <row r="25" spans="1:8" ht="15.75" customHeight="1" thickBot="1">
      <c r="A25" s="9" t="s">
        <v>14</v>
      </c>
      <c r="B25" s="2">
        <f>C25+D25+E25</f>
        <v>5516000</v>
      </c>
      <c r="C25" s="10">
        <v>1051000</v>
      </c>
      <c r="D25" s="10">
        <v>650000</v>
      </c>
      <c r="E25" s="10">
        <v>3815000</v>
      </c>
      <c r="F25" s="10"/>
      <c r="G25" s="10">
        <v>5569000</v>
      </c>
      <c r="H25" s="11">
        <v>-53000</v>
      </c>
    </row>
    <row r="26" ht="18.75">
      <c r="A26" s="1"/>
    </row>
    <row r="27" spans="1:9" ht="51" customHeight="1" thickBot="1">
      <c r="A27" s="17" t="s">
        <v>18</v>
      </c>
      <c r="B27" s="17"/>
      <c r="C27" s="17"/>
      <c r="D27" s="17"/>
      <c r="E27" s="17"/>
      <c r="F27" s="17"/>
      <c r="G27" s="17"/>
      <c r="H27" s="17"/>
      <c r="I27" s="17"/>
    </row>
    <row r="28" spans="1:8" ht="12.75">
      <c r="A28" s="18" t="s">
        <v>1</v>
      </c>
      <c r="B28" s="13" t="s">
        <v>19</v>
      </c>
      <c r="C28" s="13" t="s">
        <v>2</v>
      </c>
      <c r="D28" s="13"/>
      <c r="E28" s="13"/>
      <c r="F28" s="13"/>
      <c r="G28" s="13" t="s">
        <v>3</v>
      </c>
      <c r="H28" s="15" t="s">
        <v>4</v>
      </c>
    </row>
    <row r="29" spans="1:8" ht="38.25">
      <c r="A29" s="19"/>
      <c r="B29" s="14"/>
      <c r="C29" s="2" t="s">
        <v>5</v>
      </c>
      <c r="D29" s="2" t="s">
        <v>6</v>
      </c>
      <c r="E29" s="2" t="s">
        <v>7</v>
      </c>
      <c r="F29" s="2" t="s">
        <v>8</v>
      </c>
      <c r="G29" s="14"/>
      <c r="H29" s="16"/>
    </row>
    <row r="30" spans="1:8" ht="15.75">
      <c r="A30" s="5" t="s">
        <v>9</v>
      </c>
      <c r="B30" s="2">
        <f>B9+B10+B11+B12+B13</f>
        <v>378529548</v>
      </c>
      <c r="C30" s="2">
        <f aca="true" t="shared" si="0" ref="C30:H30">C9+C10+C11+C12+C13</f>
        <v>46996000</v>
      </c>
      <c r="D30" s="2">
        <f t="shared" si="0"/>
        <v>7875000</v>
      </c>
      <c r="E30" s="2">
        <f t="shared" si="0"/>
        <v>323658548</v>
      </c>
      <c r="F30" s="2">
        <f t="shared" si="0"/>
        <v>-7667930</v>
      </c>
      <c r="G30" s="2">
        <f t="shared" si="0"/>
        <v>372204618</v>
      </c>
      <c r="H30" s="4">
        <f t="shared" si="0"/>
        <v>6324930</v>
      </c>
    </row>
    <row r="31" spans="1:8" ht="16.5" customHeight="1">
      <c r="A31" s="8" t="s">
        <v>15</v>
      </c>
      <c r="B31" s="2">
        <f>B15+B16+B17+B18+B19</f>
        <v>387836400</v>
      </c>
      <c r="C31" s="2">
        <f>C15+C16+C17+C18+C19</f>
        <v>51636000</v>
      </c>
      <c r="D31" s="2">
        <f>D15+D16+D17+D18+D19</f>
        <v>8845000</v>
      </c>
      <c r="E31" s="2">
        <f>E15+E16+E17+E18+E19</f>
        <v>327355400</v>
      </c>
      <c r="F31" s="2"/>
      <c r="G31" s="2">
        <f>G15+G16+G17+G18+G19</f>
        <v>389214400</v>
      </c>
      <c r="H31" s="4">
        <f>B31-G31</f>
        <v>-1378000</v>
      </c>
    </row>
    <row r="32" spans="1:8" ht="16.5" customHeight="1" thickBot="1">
      <c r="A32" s="12" t="s">
        <v>17</v>
      </c>
      <c r="B32" s="10">
        <f>B21+B22+B23+B24+B25</f>
        <v>380898928</v>
      </c>
      <c r="C32" s="10">
        <f>C21+C22+C23+C24+C25</f>
        <v>55252000</v>
      </c>
      <c r="D32" s="10">
        <f>D21+D22+D23+D24+D25</f>
        <v>9575000</v>
      </c>
      <c r="E32" s="10">
        <f>E21+E22+E23+E24+E25</f>
        <v>316071928</v>
      </c>
      <c r="F32" s="10"/>
      <c r="G32" s="10">
        <f>G21+G22+G23+G24+G25</f>
        <v>382354928</v>
      </c>
      <c r="H32" s="11">
        <f>B32-G32</f>
        <v>-1456000</v>
      </c>
    </row>
  </sheetData>
  <mergeCells count="12">
    <mergeCell ref="A4:I4"/>
    <mergeCell ref="A5:A7"/>
    <mergeCell ref="B5:B7"/>
    <mergeCell ref="C5:F6"/>
    <mergeCell ref="G5:G7"/>
    <mergeCell ref="H5:H7"/>
    <mergeCell ref="G28:G29"/>
    <mergeCell ref="H28:H29"/>
    <mergeCell ref="A27:I27"/>
    <mergeCell ref="A28:A29"/>
    <mergeCell ref="B28:B29"/>
    <mergeCell ref="C28:F2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pazuhina</dc:creator>
  <cp:keywords/>
  <dc:description/>
  <cp:lastModifiedBy>pazuhina</cp:lastModifiedBy>
  <cp:lastPrinted>2010-12-02T13:19:28Z</cp:lastPrinted>
  <dcterms:created xsi:type="dcterms:W3CDTF">2010-12-02T13:09:41Z</dcterms:created>
  <dcterms:modified xsi:type="dcterms:W3CDTF">2010-12-27T06:49:23Z</dcterms:modified>
  <cp:category/>
  <cp:version/>
  <cp:contentType/>
  <cp:contentStatus/>
</cp:coreProperties>
</file>