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000.5" sheetId="1" r:id="rId1"/>
  </sheets>
  <definedNames>
    <definedName name="_Otchet_Period_Source__AT_ObjectName">'000.5'!$A$10</definedName>
    <definedName name="_PBuh_">'000.5'!$E$107</definedName>
    <definedName name="_PBuhN_">'000.5'!$A$107</definedName>
    <definedName name="_PCBuh_">'000.5'!$H$109</definedName>
    <definedName name="_Period_">'000.5'!$A$5</definedName>
    <definedName name="_PFes_">'000.5'!$J$104</definedName>
    <definedName name="_PFesN_">'000.5'!$G$104</definedName>
    <definedName name="_PIsp_">'000.5'!$G$113</definedName>
    <definedName name="_PIspN_">'000.5'!$B$113</definedName>
    <definedName name="_PRuk_">'000.5'!$E$104</definedName>
    <definedName name="_PRukN_">'000.5'!$A$104</definedName>
    <definedName name="_PRUp_">'000.5'!$I$111</definedName>
    <definedName name="_PRUpN_">'000.5'!$G$111</definedName>
    <definedName name="_RDate_">'000.5'!$K$5</definedName>
    <definedName name="_xlnm.Print_Titles" localSheetId="0">'000.5'!$16:$19</definedName>
  </definedNames>
  <calcPr fullCalcOnLoad="1"/>
</workbook>
</file>

<file path=xl/sharedStrings.xml><?xml version="1.0" encoding="utf-8"?>
<sst xmlns="http://schemas.openxmlformats.org/spreadsheetml/2006/main" count="247" uniqueCount="227">
  <si>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</si>
  <si>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</si>
  <si>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</si>
  <si>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</si>
  <si>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</si>
  <si>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</si>
  <si>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</si>
  <si>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</si>
  <si>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</si>
  <si>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</si>
  <si>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</si>
  <si>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</si>
  <si>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</si>
  <si>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</si>
  <si>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</si>
  <si>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>Периодичность:  квартальная, годовая</t>
  </si>
  <si>
    <t>9</t>
  </si>
  <si>
    <t xml:space="preserve">              по ОКПО</t>
  </si>
  <si>
    <t xml:space="preserve">                    Дата</t>
  </si>
  <si>
    <t>0503737</t>
  </si>
  <si>
    <t>по ОКАТО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</si>
  <si>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</si>
  <si>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</si>
  <si>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</si>
  <si>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</si>
  <si>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</si>
  <si>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учреждения</t>
  </si>
  <si>
    <t xml:space="preserve">Код </t>
  </si>
  <si>
    <t>анали-</t>
  </si>
  <si>
    <t>тики</t>
  </si>
  <si>
    <t>1. Доходы учреждения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</si>
  <si>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</si>
  <si>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</si>
  <si>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</si>
  <si>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</si>
  <si>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</si>
  <si>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</si>
  <si>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Обособленное подразделение</t>
  </si>
  <si>
    <t xml:space="preserve">              (наименование, ОГРН, ИНН,КПП, местонахождение )</t>
  </si>
  <si>
    <t>"________"    _______________  20 ___  г.</t>
  </si>
  <si>
    <t>Учреждение</t>
  </si>
  <si>
    <t>Учредитель</t>
  </si>
  <si>
    <t>Наименование органа, осуществля-</t>
  </si>
  <si>
    <t>(уполномоченное лицо)              (должность)                            (подпись)                             (расшифровка подписи)</t>
  </si>
  <si>
    <t xml:space="preserve">        Централизованная бухгалтерия</t>
  </si>
  <si>
    <t xml:space="preserve">ОТЧЕТ </t>
  </si>
  <si>
    <t>ОБ ИСПОЛНЕНИИ УЧРЕЖДЕНИЕМ ПЛАНА ЕГО ФИНАНСОВО-ХОЗЯЙСТВЕННОЙ ДЕЯТЕЛЬНОСТИ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</si>
  <si>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</si>
  <si>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</si>
  <si>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</si>
  <si>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</si>
  <si>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</si>
  <si>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___________</t>
  </si>
  <si>
    <t xml:space="preserve"> (подпись)</t>
  </si>
  <si>
    <t>(расшифровка подписи)</t>
  </si>
  <si>
    <t>(расшифровка подписи)            (телефон, e-mail)</t>
  </si>
  <si>
    <r>
      <t xml:space="preserve">Руководитель           </t>
    </r>
    <r>
      <rPr>
        <sz val="8"/>
        <rFont val="Arial Cyr"/>
        <family val="2"/>
      </rPr>
      <t xml:space="preserve">       </t>
    </r>
  </si>
  <si>
    <t>Исполнитель</t>
  </si>
  <si>
    <t>субсидии на иные цели</t>
  </si>
  <si>
    <t>ДОХОДЫ - всего</t>
  </si>
  <si>
    <t>010000</t>
  </si>
  <si>
    <t xml:space="preserve">    Доходы от собственности</t>
  </si>
  <si>
    <t>030120</t>
  </si>
  <si>
    <t xml:space="preserve">        из них от аренды активов</t>
  </si>
  <si>
    <t>031120</t>
  </si>
  <si>
    <t xml:space="preserve">    Доходы от оказания платных услуг (работ)</t>
  </si>
  <si>
    <t>040130</t>
  </si>
  <si>
    <t xml:space="preserve">    Доходы от штрафов, пеней, иных сумм принудительного изъятия</t>
  </si>
  <si>
    <t>050140</t>
  </si>
  <si>
    <t xml:space="preserve">    Безвозмездные  поступления от бюджетов</t>
  </si>
  <si>
    <t>060150</t>
  </si>
  <si>
    <t xml:space="preserve">           в том числе: поступления от наднациональных организаций и правительств  иностранных государств</t>
  </si>
  <si>
    <t>062152</t>
  </si>
  <si>
    <t xml:space="preserve">            поступления от международных финансовых организаций</t>
  </si>
  <si>
    <t>063153</t>
  </si>
  <si>
    <t xml:space="preserve">     Доходы от операций с активами</t>
  </si>
  <si>
    <t>090XXX</t>
  </si>
  <si>
    <t xml:space="preserve">            в том числе: от выбытий основных средств</t>
  </si>
  <si>
    <t>092410</t>
  </si>
  <si>
    <t xml:space="preserve">            от выбытий нематериальных активов</t>
  </si>
  <si>
    <t>093420</t>
  </si>
  <si>
    <t xml:space="preserve">            от выбытий непроизведенных активов</t>
  </si>
  <si>
    <t>094430</t>
  </si>
  <si>
    <t xml:space="preserve">            от выбытий материальных запасов</t>
  </si>
  <si>
    <t>095440</t>
  </si>
  <si>
    <t xml:space="preserve">            от выбытий ценных бумаг, кроме акций</t>
  </si>
  <si>
    <t>096620</t>
  </si>
  <si>
    <t xml:space="preserve">            от выбытий акций </t>
  </si>
  <si>
    <t>097630</t>
  </si>
  <si>
    <t xml:space="preserve">            от выбытий иных финансовых активов</t>
  </si>
  <si>
    <t>098650</t>
  </si>
  <si>
    <t xml:space="preserve">     Прочие доходы</t>
  </si>
  <si>
    <t>100180</t>
  </si>
  <si>
    <t xml:space="preserve">            из них: субсидии на выполнение государственного (муниципального) задания</t>
  </si>
  <si>
    <t>101180</t>
  </si>
  <si>
    <t xml:space="preserve">            субсдии на иные цели </t>
  </si>
  <si>
    <t>102180</t>
  </si>
  <si>
    <t xml:space="preserve">            бюджетные инвестиции</t>
  </si>
  <si>
    <t>103180</t>
  </si>
  <si>
    <t xml:space="preserve">             иные прочие доходы</t>
  </si>
  <si>
    <t>104180</t>
  </si>
  <si>
    <t>РАСХОДЫ - всего</t>
  </si>
  <si>
    <t>150XXX</t>
  </si>
  <si>
    <t xml:space="preserve">     в том числе:  Оплата труда и начисления на выплаты по оплате труда</t>
  </si>
  <si>
    <t>160210</t>
  </si>
  <si>
    <t xml:space="preserve">             в том числе:  заработная плата</t>
  </si>
  <si>
    <t>161211</t>
  </si>
  <si>
    <t xml:space="preserve">             прочие выплаты </t>
  </si>
  <si>
    <t>162212</t>
  </si>
  <si>
    <t xml:space="preserve">             начисления на выплаты по оплате труда</t>
  </si>
  <si>
    <t>163213</t>
  </si>
  <si>
    <t xml:space="preserve">    Приобретение работ, услуг</t>
  </si>
  <si>
    <t>170220</t>
  </si>
  <si>
    <t xml:space="preserve">             в том числе: услуги связи</t>
  </si>
  <si>
    <t>171221</t>
  </si>
  <si>
    <t xml:space="preserve">             транспортные услуги</t>
  </si>
  <si>
    <t>172222</t>
  </si>
  <si>
    <t xml:space="preserve">             коммунальные услуги</t>
  </si>
  <si>
    <t>173223</t>
  </si>
  <si>
    <t xml:space="preserve">             арендная плата за пользование имуществом</t>
  </si>
  <si>
    <t>174224</t>
  </si>
  <si>
    <t xml:space="preserve">             работы, услуги по содержанию имущества</t>
  </si>
  <si>
    <t>175225</t>
  </si>
  <si>
    <t xml:space="preserve">             прочие работы, услуги</t>
  </si>
  <si>
    <t>176226</t>
  </si>
  <si>
    <t xml:space="preserve">    Обслуживание долговых обязательств</t>
  </si>
  <si>
    <t>190230</t>
  </si>
  <si>
    <t xml:space="preserve">             в том числе: обслуживание долговых обязательств перед резидентами</t>
  </si>
  <si>
    <t>191231</t>
  </si>
  <si>
    <t xml:space="preserve">             обслуживание долговых обязательств перед нерезидентами</t>
  </si>
  <si>
    <t>192232</t>
  </si>
  <si>
    <t xml:space="preserve">    Безвозмездные перечисления организациям</t>
  </si>
  <si>
    <t>210240</t>
  </si>
  <si>
    <t xml:space="preserve">             в том числе: безвозмездные перечисления государственным и муниципальным организациям</t>
  </si>
  <si>
    <t>211241</t>
  </si>
  <si>
    <t xml:space="preserve">             безвозмездные перечисления организациям, за  исключением государственных и муниципальных организаций</t>
  </si>
  <si>
    <t>212242</t>
  </si>
  <si>
    <t xml:space="preserve">    Безвозмездные перечисления бюджетам</t>
  </si>
  <si>
    <t>230250</t>
  </si>
  <si>
    <t xml:space="preserve">             в том числе: перечисления наднациональным организациям и правительствам иностранных государств</t>
  </si>
  <si>
    <t>232252</t>
  </si>
  <si>
    <t xml:space="preserve">             перечисления международным организациям</t>
  </si>
  <si>
    <t>233253</t>
  </si>
  <si>
    <t xml:space="preserve">    Социальное обеспечение</t>
  </si>
  <si>
    <t>240260</t>
  </si>
  <si>
    <t xml:space="preserve">             в том числе: пособия по социальной помощи населению</t>
  </si>
  <si>
    <t>242262</t>
  </si>
  <si>
    <t xml:space="preserve">             пенсии, пособия, выплачиваемые организациями сектора государственного управления</t>
  </si>
  <si>
    <t>243263</t>
  </si>
  <si>
    <t xml:space="preserve">    Прочие расходы</t>
  </si>
  <si>
    <t>250290</t>
  </si>
  <si>
    <t xml:space="preserve">    Расходы по приобретению нефинансовых активов </t>
  </si>
  <si>
    <t>260300</t>
  </si>
  <si>
    <t xml:space="preserve">             в том числе: основных средств </t>
  </si>
  <si>
    <t>261310</t>
  </si>
  <si>
    <t xml:space="preserve">             нематериальных активов</t>
  </si>
  <si>
    <t>262320</t>
  </si>
  <si>
    <t xml:space="preserve">             непроизведенных активов</t>
  </si>
  <si>
    <t>263330</t>
  </si>
  <si>
    <t xml:space="preserve">             материальных запасов</t>
  </si>
  <si>
    <t>264340</t>
  </si>
  <si>
    <t xml:space="preserve">   Расходы по приобретению финансовых активов </t>
  </si>
  <si>
    <t>270500</t>
  </si>
  <si>
    <t xml:space="preserve">             из них: ценных бумаг, кроме акций </t>
  </si>
  <si>
    <t>271520</t>
  </si>
  <si>
    <t xml:space="preserve">             акций и иных форм участия в капитале</t>
  </si>
  <si>
    <t>272530</t>
  </si>
  <si>
    <t xml:space="preserve">             иных финансовых активов</t>
  </si>
  <si>
    <t>273550</t>
  </si>
  <si>
    <t>РЕЗУЛЬТАТ ИСПОЛНЕНИЯ  (дефицит / профицит)</t>
  </si>
  <si>
    <t>450XXX</t>
  </si>
  <si>
    <t>ИСТОЧНИКИ ФИНАНСИРОВАНИЯ ДЕФИЦИТА СРЕДСТВ - всего (стр.520+стр.620+стр.700+стр.730+стр.820+стр.830)</t>
  </si>
  <si>
    <t>500000</t>
  </si>
  <si>
    <t xml:space="preserve">     в том числе: Внутренние источники </t>
  </si>
  <si>
    <t>520000</t>
  </si>
  <si>
    <t xml:space="preserve">            из них: положительная курсовая разница</t>
  </si>
  <si>
    <t>521171</t>
  </si>
  <si>
    <t xml:space="preserve">            отрицательная курсовая разница</t>
  </si>
  <si>
    <t>522171</t>
  </si>
  <si>
    <t xml:space="preserve">            поступления средств учреждения с депозитов</t>
  </si>
  <si>
    <t>523510</t>
  </si>
  <si>
    <t xml:space="preserve">            размещение средств учреждения на депозиты</t>
  </si>
  <si>
    <t>524610</t>
  </si>
  <si>
    <t xml:space="preserve">            поступления от погашения займов (ссуд)</t>
  </si>
  <si>
    <t>525640</t>
  </si>
  <si>
    <t xml:space="preserve">            выплаты по предоставлению займов (ссуд) </t>
  </si>
  <si>
    <t>526540</t>
  </si>
  <si>
    <t xml:space="preserve">            поступления заимствований от резидентов</t>
  </si>
  <si>
    <t>527710</t>
  </si>
  <si>
    <t xml:space="preserve">            погашение заимствований от нерезидентов</t>
  </si>
  <si>
    <t>528810</t>
  </si>
  <si>
    <t xml:space="preserve">     Внешние источники</t>
  </si>
  <si>
    <t>620000</t>
  </si>
  <si>
    <t>621171</t>
  </si>
  <si>
    <t>622171</t>
  </si>
  <si>
    <t>625720</t>
  </si>
  <si>
    <t>626820</t>
  </si>
  <si>
    <t xml:space="preserve">    Изменение остатков средств</t>
  </si>
  <si>
    <t>700XXX</t>
  </si>
  <si>
    <t xml:space="preserve">            увеличение остатков средств, всего</t>
  </si>
  <si>
    <t>710510</t>
  </si>
  <si>
    <t xml:space="preserve">            уменьшение остатков средств, всего</t>
  </si>
  <si>
    <t>720610</t>
  </si>
  <si>
    <t xml:space="preserve">    Изменение остатков по внутренним оборотам средств учреждения</t>
  </si>
  <si>
    <t>730XXX</t>
  </si>
  <si>
    <t xml:space="preserve">            в том числе: увеличение остатков средств учреждения </t>
  </si>
  <si>
    <t>731510</t>
  </si>
  <si>
    <t xml:space="preserve">            уменьшение остатков средств учреждения</t>
  </si>
  <si>
    <t>732610</t>
  </si>
  <si>
    <t xml:space="preserve">    Изменение остатков по внутренним расчетам </t>
  </si>
  <si>
    <t>820XXX</t>
  </si>
  <si>
    <t xml:space="preserve">            в том числе: увеличение остатков по внутренним расчетам (Кт 030404510)</t>
  </si>
  <si>
    <t>821000</t>
  </si>
  <si>
    <t xml:space="preserve">            уменьшение остатков по внутренним расчетам (Дт 030404610)</t>
  </si>
  <si>
    <t>822000</t>
  </si>
  <si>
    <t xml:space="preserve">    Изменение остатков расчетов по внутренним привлечениям средств </t>
  </si>
  <si>
    <t>830XXX</t>
  </si>
  <si>
    <t xml:space="preserve">             в том числе: увеличение расчетов по внутреннему привлечению остатков средств (Кт 030406000)</t>
  </si>
  <si>
    <t>831000</t>
  </si>
  <si>
    <t xml:space="preserve">             уменьшение расчетов по внутреннему привлечению остатков средств (Дт 030406000)</t>
  </si>
  <si>
    <t>832000</t>
  </si>
  <si>
    <t>ющего полномочия учредителя                                                 Любимский район</t>
  </si>
  <si>
    <t>__________________</t>
  </si>
  <si>
    <t>на 1 октября 2012 года</t>
  </si>
  <si>
    <t xml:space="preserve">         Администратор          </t>
  </si>
  <si>
    <t>Администратор</t>
  </si>
  <si>
    <t>01.10.2012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</si>
</sst>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0" fontId="0" fillId="0" borderId="0" xfId="0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4" fillId="0" borderId="0" xfId="0" applyNumberFormat="1" applyFont="1" applyFill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Continuous"/>
    </xf>
    <xf numFmtId="0" fontId="4" fillId="0" borderId="21" xfId="0" applyNumberFormat="1" applyFont="1" applyBorder="1" applyAlignment="1">
      <alignment horizontal="center"/>
    </xf>
    <xf numFmtId="0" fontId="4" fillId="0" borderId="22" xfId="0" applyNumberFormat="1" applyFont="1" applyFill="1" applyBorder="1" applyAlignment="1">
      <alignment/>
    </xf>
    <xf numFmtId="0" fontId="4" fillId="0" borderId="22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0" fillId="0" borderId="18" xfId="0" applyNumberFormat="1" applyBorder="1" applyAlignment="1">
      <alignment horizontal="left"/>
    </xf>
    <xf numFmtId="0" fontId="0" fillId="0" borderId="18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0" fillId="0" borderId="18" xfId="0" applyBorder="1" applyAlignment="1">
      <alignment horizontal="left" shrinkToFit="1"/>
    </xf>
    <xf numFmtId="0" fontId="4" fillId="0" borderId="15" xfId="0" applyNumberFormat="1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4" fillId="0" borderId="0" xfId="0" applyFont="1" applyAlignment="1">
      <alignment horizontal="left"/>
    </xf>
    <xf numFmtId="49" fontId="0" fillId="0" borderId="0" xfId="0" applyNumberFormat="1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9" fillId="0" borderId="0" xfId="0" applyFont="1" applyAlignment="1">
      <alignment shrinkToFit="1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left" shrinkToFi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right"/>
    </xf>
    <xf numFmtId="0" fontId="4" fillId="0" borderId="25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8" xfId="0" applyBorder="1" applyAlignment="1">
      <alignment horizontal="righ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>
      <alignment wrapText="1"/>
    </xf>
    <xf numFmtId="49" fontId="0" fillId="0" borderId="0" xfId="0" applyNumberFormat="1" applyFont="1" applyBorder="1" applyAlignment="1">
      <alignment horizontal="left" wrapText="1" shrinkToFit="1"/>
    </xf>
    <xf numFmtId="0" fontId="0" fillId="0" borderId="0" xfId="0" applyFont="1" applyAlignment="1">
      <alignment horizontal="left" wrapText="1" shrinkToFi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showGridLines="0" tabSelected="1" view="pageBreakPreview" zoomScale="110" zoomScaleSheetLayoutView="110" zoomScalePageLayoutView="0" workbookViewId="0" topLeftCell="A1">
      <selection activeCell="A10" sqref="A10"/>
    </sheetView>
  </sheetViews>
  <sheetFormatPr defaultColWidth="9.00390625" defaultRowHeight="12.75"/>
  <cols>
    <col min="1" max="1" width="40.375" style="2" customWidth="1"/>
    <col min="2" max="2" width="5.625" style="2" customWidth="1"/>
    <col min="3" max="3" width="4.75390625" style="2" customWidth="1"/>
    <col min="4" max="4" width="4.75390625" style="2" hidden="1" customWidth="1"/>
    <col min="5" max="5" width="11.875" style="2" customWidth="1"/>
    <col min="6" max="6" width="12.125" style="1" customWidth="1"/>
    <col min="7" max="7" width="14.25390625" style="1" customWidth="1"/>
    <col min="8" max="8" width="11.375" style="1" customWidth="1"/>
    <col min="9" max="9" width="11.125" style="1" customWidth="1"/>
    <col min="10" max="10" width="12.375" style="1" customWidth="1"/>
    <col min="11" max="11" width="14.125" style="0" customWidth="1"/>
  </cols>
  <sheetData>
    <row r="1" spans="1:11" ht="12.75">
      <c r="A1" s="43"/>
      <c r="B1" s="43"/>
      <c r="C1" s="43"/>
      <c r="D1" s="43"/>
      <c r="E1" s="43"/>
      <c r="F1" s="46"/>
      <c r="G1" s="46"/>
      <c r="H1" s="46"/>
      <c r="I1" s="46"/>
      <c r="J1" s="44"/>
      <c r="K1" s="44"/>
    </row>
    <row r="2" spans="1:11" ht="13.5" customHeight="1">
      <c r="A2" s="76" t="s">
        <v>45</v>
      </c>
      <c r="B2" s="77"/>
      <c r="C2" s="77"/>
      <c r="D2" s="77"/>
      <c r="E2" s="77"/>
      <c r="F2" s="77"/>
      <c r="G2" s="77"/>
      <c r="H2" s="77"/>
      <c r="I2" s="77"/>
      <c r="J2" s="46"/>
      <c r="K2" s="51"/>
    </row>
    <row r="3" spans="1:11" ht="14.25" customHeight="1" thickBot="1">
      <c r="A3" s="78" t="s">
        <v>46</v>
      </c>
      <c r="B3" s="78"/>
      <c r="C3" s="78"/>
      <c r="D3" s="78"/>
      <c r="E3" s="78"/>
      <c r="F3" s="78"/>
      <c r="G3" s="78"/>
      <c r="H3" s="78"/>
      <c r="I3" s="78"/>
      <c r="J3" s="45"/>
      <c r="K3" s="52" t="s">
        <v>4</v>
      </c>
    </row>
    <row r="4" spans="1:11" ht="13.5" customHeight="1">
      <c r="A4" s="47"/>
      <c r="B4" s="45"/>
      <c r="C4" s="45"/>
      <c r="D4" s="45"/>
      <c r="E4" s="45"/>
      <c r="F4" s="45"/>
      <c r="G4" s="45"/>
      <c r="H4" s="45"/>
      <c r="I4" s="45"/>
      <c r="J4" s="41" t="s">
        <v>48</v>
      </c>
      <c r="K4" s="53" t="s">
        <v>19</v>
      </c>
    </row>
    <row r="5" spans="1:11" ht="13.5" customHeight="1">
      <c r="A5" s="79" t="s">
        <v>223</v>
      </c>
      <c r="B5" s="79"/>
      <c r="C5" s="79"/>
      <c r="D5" s="79"/>
      <c r="E5" s="79"/>
      <c r="F5" s="79"/>
      <c r="G5" s="79"/>
      <c r="H5" s="49"/>
      <c r="I5" s="49"/>
      <c r="J5" s="41" t="s">
        <v>18</v>
      </c>
      <c r="K5" s="54" t="s">
        <v>226</v>
      </c>
    </row>
    <row r="6" spans="1:11" s="22" customFormat="1" ht="12" customHeight="1">
      <c r="A6" s="37" t="s">
        <v>40</v>
      </c>
      <c r="B6" s="38"/>
      <c r="C6" s="38"/>
      <c r="D6" s="38"/>
      <c r="E6" s="38"/>
      <c r="F6" s="39"/>
      <c r="G6" s="39"/>
      <c r="H6" s="39"/>
      <c r="I6" s="39"/>
      <c r="J6" s="50" t="s">
        <v>17</v>
      </c>
      <c r="K6" s="55"/>
    </row>
    <row r="7" spans="1:11" s="22" customFormat="1" ht="12" customHeight="1">
      <c r="A7" s="37" t="s">
        <v>37</v>
      </c>
      <c r="B7" s="38"/>
      <c r="C7" s="38"/>
      <c r="D7" s="38"/>
      <c r="E7" s="38"/>
      <c r="F7" s="39"/>
      <c r="G7" s="39"/>
      <c r="H7" s="39"/>
      <c r="I7" s="39"/>
      <c r="J7" s="50"/>
      <c r="K7" s="55"/>
    </row>
    <row r="8" spans="1:11" s="22" customFormat="1" ht="11.25" customHeight="1">
      <c r="A8" s="37" t="s">
        <v>41</v>
      </c>
      <c r="B8" s="38"/>
      <c r="C8" s="38"/>
      <c r="D8" s="38"/>
      <c r="E8" s="38"/>
      <c r="F8" s="39"/>
      <c r="G8" s="39"/>
      <c r="H8" s="39"/>
      <c r="I8" s="39"/>
      <c r="J8" s="50" t="s">
        <v>20</v>
      </c>
      <c r="K8" s="55"/>
    </row>
    <row r="9" spans="1:11" ht="11.25" customHeight="1">
      <c r="A9" s="40" t="s">
        <v>42</v>
      </c>
      <c r="B9" s="40"/>
      <c r="C9" s="40"/>
      <c r="D9" s="40"/>
      <c r="E9" s="40"/>
      <c r="F9" s="62"/>
      <c r="G9" s="62"/>
      <c r="H9" s="62"/>
      <c r="I9" s="62"/>
      <c r="J9" s="48" t="s">
        <v>21</v>
      </c>
      <c r="K9" s="56"/>
    </row>
    <row r="10" spans="1:11" ht="9" customHeight="1">
      <c r="A10" s="40" t="s">
        <v>221</v>
      </c>
      <c r="B10" s="42"/>
      <c r="C10" s="42"/>
      <c r="D10" s="42"/>
      <c r="E10" s="42"/>
      <c r="F10" s="63"/>
      <c r="G10" s="63"/>
      <c r="H10" s="63"/>
      <c r="I10" s="63"/>
      <c r="J10" s="48" t="s">
        <v>22</v>
      </c>
      <c r="K10" s="56"/>
    </row>
    <row r="11" spans="1:11" ht="12" customHeight="1">
      <c r="A11" s="40" t="s">
        <v>31</v>
      </c>
      <c r="B11" s="70" t="s">
        <v>58</v>
      </c>
      <c r="C11" s="70"/>
      <c r="D11" s="70"/>
      <c r="E11" s="70"/>
      <c r="F11" s="70"/>
      <c r="G11" s="70"/>
      <c r="H11" s="70"/>
      <c r="I11" s="70"/>
      <c r="J11" s="48"/>
      <c r="K11" s="66"/>
    </row>
    <row r="12" spans="1:11" ht="11.25" customHeight="1">
      <c r="A12" s="40" t="s">
        <v>15</v>
      </c>
      <c r="B12" s="40"/>
      <c r="C12" s="40"/>
      <c r="D12" s="40"/>
      <c r="E12" s="40"/>
      <c r="F12" s="62"/>
      <c r="G12" s="62"/>
      <c r="H12" s="62"/>
      <c r="I12" s="62"/>
      <c r="J12" s="40"/>
      <c r="K12" s="64"/>
    </row>
    <row r="13" spans="1:11" ht="10.5" customHeight="1" thickBot="1">
      <c r="A13" s="40" t="s">
        <v>1</v>
      </c>
      <c r="B13" s="40"/>
      <c r="C13" s="40"/>
      <c r="D13" s="40"/>
      <c r="E13" s="40"/>
      <c r="F13" s="62"/>
      <c r="G13" s="62"/>
      <c r="H13" s="62"/>
      <c r="I13" s="62"/>
      <c r="J13" s="40" t="s">
        <v>14</v>
      </c>
      <c r="K13" s="65" t="s">
        <v>0</v>
      </c>
    </row>
    <row r="14" spans="1:11" ht="12" customHeight="1">
      <c r="A14" s="43"/>
      <c r="B14" s="57"/>
      <c r="C14" s="57"/>
      <c r="D14" s="57"/>
      <c r="E14" s="58" t="s">
        <v>30</v>
      </c>
      <c r="F14" s="62"/>
      <c r="G14" s="46"/>
      <c r="H14" s="62"/>
      <c r="I14" s="62"/>
      <c r="J14" s="62"/>
      <c r="K14" s="51"/>
    </row>
    <row r="15" spans="1:11" ht="5.25" customHeight="1">
      <c r="A15" s="59"/>
      <c r="B15" s="59"/>
      <c r="C15" s="59"/>
      <c r="D15" s="59"/>
      <c r="E15" s="60"/>
      <c r="F15" s="61"/>
      <c r="G15" s="61"/>
      <c r="H15" s="61"/>
      <c r="I15" s="61"/>
      <c r="J15" s="61"/>
      <c r="K15" s="61"/>
    </row>
    <row r="16" spans="1:11" ht="12.75">
      <c r="A16" s="5"/>
      <c r="B16" s="6" t="s">
        <v>11</v>
      </c>
      <c r="C16" s="6" t="s">
        <v>27</v>
      </c>
      <c r="D16" s="6"/>
      <c r="E16" s="4" t="s">
        <v>23</v>
      </c>
      <c r="F16" s="14"/>
      <c r="G16" s="17" t="s">
        <v>33</v>
      </c>
      <c r="H16" s="17"/>
      <c r="I16" s="30"/>
      <c r="J16" s="31"/>
      <c r="K16" s="10" t="s">
        <v>32</v>
      </c>
    </row>
    <row r="17" spans="1:11" ht="12.75">
      <c r="A17" s="6" t="s">
        <v>5</v>
      </c>
      <c r="B17" s="6" t="s">
        <v>12</v>
      </c>
      <c r="C17" s="6" t="s">
        <v>28</v>
      </c>
      <c r="D17" s="6"/>
      <c r="E17" s="4" t="s">
        <v>24</v>
      </c>
      <c r="F17" s="15" t="s">
        <v>49</v>
      </c>
      <c r="G17" s="18" t="s">
        <v>50</v>
      </c>
      <c r="H17" s="20" t="s">
        <v>47</v>
      </c>
      <c r="I17" s="4" t="s">
        <v>34</v>
      </c>
      <c r="J17" s="4" t="s">
        <v>7</v>
      </c>
      <c r="K17" s="10" t="s">
        <v>24</v>
      </c>
    </row>
    <row r="18" spans="1:11" ht="12.75">
      <c r="A18" s="5"/>
      <c r="B18" s="6" t="s">
        <v>13</v>
      </c>
      <c r="C18" s="6" t="s">
        <v>29</v>
      </c>
      <c r="D18" s="6"/>
      <c r="E18" s="4" t="s">
        <v>25</v>
      </c>
      <c r="F18" s="16" t="s">
        <v>6</v>
      </c>
      <c r="G18" s="4" t="s">
        <v>51</v>
      </c>
      <c r="H18" s="4" t="s">
        <v>26</v>
      </c>
      <c r="I18" s="4" t="s">
        <v>35</v>
      </c>
      <c r="K18" s="10" t="s">
        <v>25</v>
      </c>
    </row>
    <row r="19" spans="1:11" ht="12.75">
      <c r="A19" s="34">
        <v>1</v>
      </c>
      <c r="B19" s="88">
        <v>2</v>
      </c>
      <c r="C19" s="88">
        <v>3</v>
      </c>
      <c r="D19" s="15"/>
      <c r="E19" s="15" t="s">
        <v>2</v>
      </c>
      <c r="F19" s="83" t="s">
        <v>3</v>
      </c>
      <c r="G19" s="15" t="s">
        <v>8</v>
      </c>
      <c r="H19" s="15" t="s">
        <v>9</v>
      </c>
      <c r="I19" s="15" t="s">
        <v>10</v>
      </c>
      <c r="J19" s="15" t="s">
        <v>16</v>
      </c>
      <c r="K19" s="84" t="s">
        <v>36</v>
      </c>
    </row>
    <row r="20" spans="1:12" ht="12.75">
      <c r="A20" s="86" t="s">
        <v>59</v>
      </c>
      <c r="B20" s="89" t="str">
        <f>IF(LEFT(TRIM(D20),3)="150","200",LEFT(TRIM(D20),3))</f>
        <v>010</v>
      </c>
      <c r="C20" s="89">
        <f>IF(RIGHT(TRIM(D20),3)="000","",IF(RIGHT(TRIM(D20),3)="XXX","X",RIGHT(TRIM(D20),3)))</f>
      </c>
      <c r="D20" s="87" t="s">
        <v>60</v>
      </c>
      <c r="E20" s="85">
        <v>24713840.53</v>
      </c>
      <c r="F20" s="85">
        <v>18253324.23</v>
      </c>
      <c r="G20" s="85"/>
      <c r="H20" s="85"/>
      <c r="I20" s="85"/>
      <c r="J20" s="85">
        <v>18253324.23</v>
      </c>
      <c r="K20" s="85">
        <v>6460516.3</v>
      </c>
      <c r="L20" s="33"/>
    </row>
    <row r="21" spans="1:12" ht="12.75">
      <c r="A21" s="86" t="s">
        <v>61</v>
      </c>
      <c r="B21" s="89" t="str">
        <f>IF(LEFT(TRIM(D21),3)="150","200",LEFT(TRIM(D21),3))</f>
        <v>030</v>
      </c>
      <c r="C21" s="89" t="str">
        <f>IF(RIGHT(TRIM(D21),3)="000","",IF(RIGHT(TRIM(D21),3)="XXX","X",RIGHT(TRIM(D21),3)))</f>
        <v>120</v>
      </c>
      <c r="D21" s="87" t="s">
        <v>62</v>
      </c>
      <c r="E21" s="85"/>
      <c r="F21" s="85"/>
      <c r="G21" s="85"/>
      <c r="H21" s="85"/>
      <c r="I21" s="85"/>
      <c r="J21" s="85"/>
      <c r="K21" s="85"/>
      <c r="L21" s="33"/>
    </row>
    <row r="22" spans="1:12" ht="12.75">
      <c r="A22" s="86" t="s">
        <v>63</v>
      </c>
      <c r="B22" s="89" t="str">
        <f>IF(LEFT(TRIM(D22),3)="150","200",LEFT(TRIM(D22),3))</f>
        <v>031</v>
      </c>
      <c r="C22" s="89" t="str">
        <f>IF(RIGHT(TRIM(D22),3)="000","",IF(RIGHT(TRIM(D22),3)="XXX","X",RIGHT(TRIM(D22),3)))</f>
        <v>120</v>
      </c>
      <c r="D22" s="87" t="s">
        <v>64</v>
      </c>
      <c r="E22" s="85"/>
      <c r="F22" s="85"/>
      <c r="G22" s="85"/>
      <c r="H22" s="85"/>
      <c r="I22" s="85"/>
      <c r="J22" s="85"/>
      <c r="K22" s="85"/>
      <c r="L22" s="33"/>
    </row>
    <row r="23" spans="1:12" ht="12.75">
      <c r="A23" s="86" t="s">
        <v>65</v>
      </c>
      <c r="B23" s="89" t="str">
        <f>IF(LEFT(TRIM(D23),3)="150","200",LEFT(TRIM(D23),3))</f>
        <v>040</v>
      </c>
      <c r="C23" s="89" t="str">
        <f>IF(RIGHT(TRIM(D23),3)="000","",IF(RIGHT(TRIM(D23),3)="XXX","X",RIGHT(TRIM(D23),3)))</f>
        <v>130</v>
      </c>
      <c r="D23" s="87" t="s">
        <v>66</v>
      </c>
      <c r="E23" s="85"/>
      <c r="F23" s="85"/>
      <c r="G23" s="85"/>
      <c r="H23" s="85"/>
      <c r="I23" s="85"/>
      <c r="J23" s="85"/>
      <c r="K23" s="85"/>
      <c r="L23" s="33"/>
    </row>
    <row r="24" spans="1:12" ht="22.5">
      <c r="A24" s="86" t="s">
        <v>67</v>
      </c>
      <c r="B24" s="89" t="str">
        <f>IF(LEFT(TRIM(D24),3)="150","200",LEFT(TRIM(D24),3))</f>
        <v>050</v>
      </c>
      <c r="C24" s="89" t="str">
        <f>IF(RIGHT(TRIM(D24),3)="000","",IF(RIGHT(TRIM(D24),3)="XXX","X",RIGHT(TRIM(D24),3)))</f>
        <v>140</v>
      </c>
      <c r="D24" s="87" t="s">
        <v>68</v>
      </c>
      <c r="E24" s="85"/>
      <c r="F24" s="85"/>
      <c r="G24" s="85"/>
      <c r="H24" s="85"/>
      <c r="I24" s="85"/>
      <c r="J24" s="85"/>
      <c r="K24" s="85"/>
      <c r="L24" s="33"/>
    </row>
    <row r="25" spans="1:12" ht="12.75">
      <c r="A25" s="86" t="s">
        <v>69</v>
      </c>
      <c r="B25" s="89" t="str">
        <f>IF(LEFT(TRIM(D25),3)="150","200",LEFT(TRIM(D25),3))</f>
        <v>060</v>
      </c>
      <c r="C25" s="89" t="str">
        <f>IF(RIGHT(TRIM(D25),3)="000","",IF(RIGHT(TRIM(D25),3)="XXX","X",RIGHT(TRIM(D25),3)))</f>
        <v>150</v>
      </c>
      <c r="D25" s="87" t="s">
        <v>70</v>
      </c>
      <c r="E25" s="85"/>
      <c r="F25" s="85"/>
      <c r="G25" s="85"/>
      <c r="H25" s="85"/>
      <c r="I25" s="85"/>
      <c r="J25" s="85"/>
      <c r="K25" s="85"/>
      <c r="L25" s="33"/>
    </row>
    <row r="26" spans="1:12" ht="33.75">
      <c r="A26" s="86" t="s">
        <v>71</v>
      </c>
      <c r="B26" s="89" t="str">
        <f>IF(LEFT(TRIM(D26),3)="150","200",LEFT(TRIM(D26),3))</f>
        <v>062</v>
      </c>
      <c r="C26" s="89" t="str">
        <f>IF(RIGHT(TRIM(D26),3)="000","",IF(RIGHT(TRIM(D26),3)="XXX","X",RIGHT(TRIM(D26),3)))</f>
        <v>152</v>
      </c>
      <c r="D26" s="87" t="s">
        <v>72</v>
      </c>
      <c r="E26" s="85"/>
      <c r="F26" s="85"/>
      <c r="G26" s="85"/>
      <c r="H26" s="85"/>
      <c r="I26" s="85"/>
      <c r="J26" s="85"/>
      <c r="K26" s="85"/>
      <c r="L26" s="33"/>
    </row>
    <row r="27" spans="1:12" ht="22.5">
      <c r="A27" s="86" t="s">
        <v>73</v>
      </c>
      <c r="B27" s="89" t="str">
        <f>IF(LEFT(TRIM(D27),3)="150","200",LEFT(TRIM(D27),3))</f>
        <v>063</v>
      </c>
      <c r="C27" s="89" t="str">
        <f>IF(RIGHT(TRIM(D27),3)="000","",IF(RIGHT(TRIM(D27),3)="XXX","X",RIGHT(TRIM(D27),3)))</f>
        <v>153</v>
      </c>
      <c r="D27" s="87" t="s">
        <v>74</v>
      </c>
      <c r="E27" s="85"/>
      <c r="F27" s="85"/>
      <c r="G27" s="85"/>
      <c r="H27" s="85"/>
      <c r="I27" s="85"/>
      <c r="J27" s="85"/>
      <c r="K27" s="85"/>
      <c r="L27" s="33"/>
    </row>
    <row r="28" spans="1:12" ht="12.75">
      <c r="A28" s="86" t="s">
        <v>75</v>
      </c>
      <c r="B28" s="89" t="str">
        <f>IF(LEFT(TRIM(D28),3)="150","200",LEFT(TRIM(D28),3))</f>
        <v>090</v>
      </c>
      <c r="C28" s="89" t="str">
        <f>IF(RIGHT(TRIM(D28),3)="000","",IF(RIGHT(TRIM(D28),3)="XXX","X",RIGHT(TRIM(D28),3)))</f>
        <v>X</v>
      </c>
      <c r="D28" s="87" t="s">
        <v>76</v>
      </c>
      <c r="E28" s="85"/>
      <c r="F28" s="85"/>
      <c r="G28" s="85"/>
      <c r="H28" s="85"/>
      <c r="I28" s="85"/>
      <c r="J28" s="85"/>
      <c r="K28" s="85"/>
      <c r="L28" s="33"/>
    </row>
    <row r="29" spans="1:12" ht="12.75">
      <c r="A29" s="86" t="s">
        <v>77</v>
      </c>
      <c r="B29" s="89" t="str">
        <f>IF(LEFT(TRIM(D29),3)="150","200",LEFT(TRIM(D29),3))</f>
        <v>092</v>
      </c>
      <c r="C29" s="89" t="str">
        <f>IF(RIGHT(TRIM(D29),3)="000","",IF(RIGHT(TRIM(D29),3)="XXX","X",RIGHT(TRIM(D29),3)))</f>
        <v>410</v>
      </c>
      <c r="D29" s="87" t="s">
        <v>78</v>
      </c>
      <c r="E29" s="85"/>
      <c r="F29" s="85"/>
      <c r="G29" s="85"/>
      <c r="H29" s="85"/>
      <c r="I29" s="85"/>
      <c r="J29" s="85"/>
      <c r="K29" s="85"/>
      <c r="L29" s="33"/>
    </row>
    <row r="30" spans="1:12" ht="12.75">
      <c r="A30" s="86" t="s">
        <v>79</v>
      </c>
      <c r="B30" s="89" t="str">
        <f>IF(LEFT(TRIM(D30),3)="150","200",LEFT(TRIM(D30),3))</f>
        <v>093</v>
      </c>
      <c r="C30" s="89" t="str">
        <f>IF(RIGHT(TRIM(D30),3)="000","",IF(RIGHT(TRIM(D30),3)="XXX","X",RIGHT(TRIM(D30),3)))</f>
        <v>420</v>
      </c>
      <c r="D30" s="87" t="s">
        <v>80</v>
      </c>
      <c r="E30" s="85"/>
      <c r="F30" s="85"/>
      <c r="G30" s="85"/>
      <c r="H30" s="85"/>
      <c r="I30" s="85"/>
      <c r="J30" s="85"/>
      <c r="K30" s="85"/>
      <c r="L30" s="33"/>
    </row>
    <row r="31" spans="1:12" ht="12.75">
      <c r="A31" s="86" t="s">
        <v>81</v>
      </c>
      <c r="B31" s="89" t="str">
        <f>IF(LEFT(TRIM(D31),3)="150","200",LEFT(TRIM(D31),3))</f>
        <v>094</v>
      </c>
      <c r="C31" s="89" t="str">
        <f>IF(RIGHT(TRIM(D31),3)="000","",IF(RIGHT(TRIM(D31),3)="XXX","X",RIGHT(TRIM(D31),3)))</f>
        <v>430</v>
      </c>
      <c r="D31" s="87" t="s">
        <v>82</v>
      </c>
      <c r="E31" s="85"/>
      <c r="F31" s="85"/>
      <c r="G31" s="85"/>
      <c r="H31" s="85"/>
      <c r="I31" s="85"/>
      <c r="J31" s="85"/>
      <c r="K31" s="85"/>
      <c r="L31" s="33"/>
    </row>
    <row r="32" spans="1:12" ht="12.75">
      <c r="A32" s="86" t="s">
        <v>83</v>
      </c>
      <c r="B32" s="89" t="str">
        <f>IF(LEFT(TRIM(D32),3)="150","200",LEFT(TRIM(D32),3))</f>
        <v>095</v>
      </c>
      <c r="C32" s="89" t="str">
        <f>IF(RIGHT(TRIM(D32),3)="000","",IF(RIGHT(TRIM(D32),3)="XXX","X",RIGHT(TRIM(D32),3)))</f>
        <v>440</v>
      </c>
      <c r="D32" s="87" t="s">
        <v>84</v>
      </c>
      <c r="E32" s="85"/>
      <c r="F32" s="85"/>
      <c r="G32" s="85"/>
      <c r="H32" s="85"/>
      <c r="I32" s="85"/>
      <c r="J32" s="85"/>
      <c r="K32" s="85"/>
      <c r="L32" s="33"/>
    </row>
    <row r="33" spans="1:12" ht="12.75">
      <c r="A33" s="86" t="s">
        <v>85</v>
      </c>
      <c r="B33" s="89" t="str">
        <f>IF(LEFT(TRIM(D33),3)="150","200",LEFT(TRIM(D33),3))</f>
        <v>096</v>
      </c>
      <c r="C33" s="89" t="str">
        <f>IF(RIGHT(TRIM(D33),3)="000","",IF(RIGHT(TRIM(D33),3)="XXX","X",RIGHT(TRIM(D33),3)))</f>
        <v>620</v>
      </c>
      <c r="D33" s="87" t="s">
        <v>86</v>
      </c>
      <c r="E33" s="85"/>
      <c r="F33" s="85"/>
      <c r="G33" s="85"/>
      <c r="H33" s="85"/>
      <c r="I33" s="85"/>
      <c r="J33" s="85"/>
      <c r="K33" s="85"/>
      <c r="L33" s="33"/>
    </row>
    <row r="34" spans="1:12" ht="12.75">
      <c r="A34" s="86" t="s">
        <v>87</v>
      </c>
      <c r="B34" s="89" t="str">
        <f>IF(LEFT(TRIM(D34),3)="150","200",LEFT(TRIM(D34),3))</f>
        <v>097</v>
      </c>
      <c r="C34" s="89" t="str">
        <f>IF(RIGHT(TRIM(D34),3)="000","",IF(RIGHT(TRIM(D34),3)="XXX","X",RIGHT(TRIM(D34),3)))</f>
        <v>630</v>
      </c>
      <c r="D34" s="87" t="s">
        <v>88</v>
      </c>
      <c r="E34" s="85"/>
      <c r="F34" s="85"/>
      <c r="G34" s="85"/>
      <c r="H34" s="85"/>
      <c r="I34" s="85"/>
      <c r="J34" s="85"/>
      <c r="K34" s="85"/>
      <c r="L34" s="33"/>
    </row>
    <row r="35" spans="1:12" ht="12.75">
      <c r="A35" s="86" t="s">
        <v>89</v>
      </c>
      <c r="B35" s="89" t="str">
        <f>IF(LEFT(TRIM(D35),3)="150","200",LEFT(TRIM(D35),3))</f>
        <v>098</v>
      </c>
      <c r="C35" s="89" t="str">
        <f>IF(RIGHT(TRIM(D35),3)="000","",IF(RIGHT(TRIM(D35),3)="XXX","X",RIGHT(TRIM(D35),3)))</f>
        <v>650</v>
      </c>
      <c r="D35" s="87" t="s">
        <v>90</v>
      </c>
      <c r="E35" s="85"/>
      <c r="F35" s="85"/>
      <c r="G35" s="85"/>
      <c r="H35" s="85"/>
      <c r="I35" s="85"/>
      <c r="J35" s="85"/>
      <c r="K35" s="85"/>
      <c r="L35" s="33"/>
    </row>
    <row r="36" spans="1:12" ht="12.75">
      <c r="A36" s="86" t="s">
        <v>91</v>
      </c>
      <c r="B36" s="89" t="str">
        <f>IF(LEFT(TRIM(D36),3)="150","200",LEFT(TRIM(D36),3))</f>
        <v>100</v>
      </c>
      <c r="C36" s="89" t="str">
        <f>IF(RIGHT(TRIM(D36),3)="000","",IF(RIGHT(TRIM(D36),3)="XXX","X",RIGHT(TRIM(D36),3)))</f>
        <v>180</v>
      </c>
      <c r="D36" s="87" t="s">
        <v>92</v>
      </c>
      <c r="E36" s="85">
        <v>24713840.53</v>
      </c>
      <c r="F36" s="85">
        <v>18253324.23</v>
      </c>
      <c r="G36" s="85"/>
      <c r="H36" s="85"/>
      <c r="I36" s="85"/>
      <c r="J36" s="85">
        <v>18253324.23</v>
      </c>
      <c r="K36" s="85">
        <v>6460516.3</v>
      </c>
      <c r="L36" s="33"/>
    </row>
    <row r="37" spans="1:12" ht="22.5">
      <c r="A37" s="86" t="s">
        <v>93</v>
      </c>
      <c r="B37" s="89" t="str">
        <f>IF(LEFT(TRIM(D37),3)="150","200",LEFT(TRIM(D37),3))</f>
        <v>101</v>
      </c>
      <c r="C37" s="89" t="str">
        <f>IF(RIGHT(TRIM(D37),3)="000","",IF(RIGHT(TRIM(D37),3)="XXX","X",RIGHT(TRIM(D37),3)))</f>
        <v>180</v>
      </c>
      <c r="D37" s="87" t="s">
        <v>94</v>
      </c>
      <c r="E37" s="85"/>
      <c r="F37" s="85"/>
      <c r="G37" s="85"/>
      <c r="H37" s="85"/>
      <c r="I37" s="85"/>
      <c r="J37" s="85"/>
      <c r="K37" s="85"/>
      <c r="L37" s="33"/>
    </row>
    <row r="38" spans="1:12" ht="12.75">
      <c r="A38" s="86" t="s">
        <v>95</v>
      </c>
      <c r="B38" s="89" t="str">
        <f>IF(LEFT(TRIM(D38),3)="150","200",LEFT(TRIM(D38),3))</f>
        <v>102</v>
      </c>
      <c r="C38" s="89" t="str">
        <f>IF(RIGHT(TRIM(D38),3)="000","",IF(RIGHT(TRIM(D38),3)="XXX","X",RIGHT(TRIM(D38),3)))</f>
        <v>180</v>
      </c>
      <c r="D38" s="87" t="s">
        <v>96</v>
      </c>
      <c r="E38" s="85">
        <v>24713840.53</v>
      </c>
      <c r="F38" s="85">
        <v>18253324.23</v>
      </c>
      <c r="G38" s="85"/>
      <c r="H38" s="85"/>
      <c r="I38" s="85"/>
      <c r="J38" s="85">
        <v>18253324.23</v>
      </c>
      <c r="K38" s="85">
        <v>6460516.3</v>
      </c>
      <c r="L38" s="33"/>
    </row>
    <row r="39" spans="1:12" ht="12.75">
      <c r="A39" s="86" t="s">
        <v>97</v>
      </c>
      <c r="B39" s="89" t="str">
        <f>IF(LEFT(TRIM(D39),3)="150","200",LEFT(TRIM(D39),3))</f>
        <v>103</v>
      </c>
      <c r="C39" s="89" t="str">
        <f>IF(RIGHT(TRIM(D39),3)="000","",IF(RIGHT(TRIM(D39),3)="XXX","X",RIGHT(TRIM(D39),3)))</f>
        <v>180</v>
      </c>
      <c r="D39" s="87" t="s">
        <v>98</v>
      </c>
      <c r="E39" s="85"/>
      <c r="F39" s="85"/>
      <c r="G39" s="85"/>
      <c r="H39" s="85"/>
      <c r="I39" s="85"/>
      <c r="J39" s="85"/>
      <c r="K39" s="85"/>
      <c r="L39" s="33"/>
    </row>
    <row r="40" spans="1:12" ht="12.75">
      <c r="A40" s="86" t="s">
        <v>99</v>
      </c>
      <c r="B40" s="89" t="str">
        <f>IF(LEFT(TRIM(D40),3)="150","200",LEFT(TRIM(D40),3))</f>
        <v>104</v>
      </c>
      <c r="C40" s="89" t="str">
        <f>IF(RIGHT(TRIM(D40),3)="000","",IF(RIGHT(TRIM(D40),3)="XXX","X",RIGHT(TRIM(D40),3)))</f>
        <v>180</v>
      </c>
      <c r="D40" s="87" t="s">
        <v>100</v>
      </c>
      <c r="E40" s="85"/>
      <c r="F40" s="85"/>
      <c r="G40" s="85"/>
      <c r="H40" s="85"/>
      <c r="I40" s="85"/>
      <c r="J40" s="85"/>
      <c r="K40" s="85"/>
      <c r="L40" s="33"/>
    </row>
    <row r="41" spans="1:12" ht="12.75">
      <c r="A41" s="86" t="s">
        <v>101</v>
      </c>
      <c r="B41" s="89" t="str">
        <f>IF(LEFT(TRIM(D41),3)="150","200",LEFT(TRIM(D41),3))</f>
        <v>200</v>
      </c>
      <c r="C41" s="89" t="str">
        <f>IF(RIGHT(TRIM(D41),3)="000","",IF(RIGHT(TRIM(D41),3)="XXX","X",RIGHT(TRIM(D41),3)))</f>
        <v>X</v>
      </c>
      <c r="D41" s="87" t="s">
        <v>102</v>
      </c>
      <c r="E41" s="85">
        <v>24713840.53</v>
      </c>
      <c r="F41" s="85">
        <v>13309516.39</v>
      </c>
      <c r="G41" s="85"/>
      <c r="H41" s="85">
        <v>2515087.98</v>
      </c>
      <c r="I41" s="85"/>
      <c r="J41" s="85">
        <v>15824604.37</v>
      </c>
      <c r="K41" s="85">
        <v>8889236.16</v>
      </c>
      <c r="L41" s="33"/>
    </row>
    <row r="42" spans="1:12" ht="22.5">
      <c r="A42" s="86" t="s">
        <v>103</v>
      </c>
      <c r="B42" s="89" t="str">
        <f>IF(LEFT(TRIM(D42),3)="150","200",LEFT(TRIM(D42),3))</f>
        <v>160</v>
      </c>
      <c r="C42" s="89" t="str">
        <f>IF(RIGHT(TRIM(D42),3)="000","",IF(RIGHT(TRIM(D42),3)="XXX","X",RIGHT(TRIM(D42),3)))</f>
        <v>210</v>
      </c>
      <c r="D42" s="87" t="s">
        <v>104</v>
      </c>
      <c r="E42" s="85">
        <v>2600981.58</v>
      </c>
      <c r="F42" s="85">
        <v>726091.8</v>
      </c>
      <c r="G42" s="85"/>
      <c r="H42" s="85">
        <v>1236346.32</v>
      </c>
      <c r="I42" s="85"/>
      <c r="J42" s="85">
        <v>1962438.12</v>
      </c>
      <c r="K42" s="85">
        <v>638543.46</v>
      </c>
      <c r="L42" s="33"/>
    </row>
    <row r="43" spans="1:12" ht="12.75">
      <c r="A43" s="86" t="s">
        <v>105</v>
      </c>
      <c r="B43" s="89" t="str">
        <f>IF(LEFT(TRIM(D43),3)="150","200",LEFT(TRIM(D43),3))</f>
        <v>161</v>
      </c>
      <c r="C43" s="89" t="str">
        <f>IF(RIGHT(TRIM(D43),3)="000","",IF(RIGHT(TRIM(D43),3)="XXX","X",RIGHT(TRIM(D43),3)))</f>
        <v>211</v>
      </c>
      <c r="D43" s="87" t="s">
        <v>106</v>
      </c>
      <c r="E43" s="85">
        <v>1994654.72</v>
      </c>
      <c r="F43" s="85">
        <v>279877.4</v>
      </c>
      <c r="G43" s="85"/>
      <c r="H43" s="85">
        <v>1227836.13</v>
      </c>
      <c r="I43" s="85"/>
      <c r="J43" s="85">
        <v>1507713.53</v>
      </c>
      <c r="K43" s="85">
        <v>486941.19</v>
      </c>
      <c r="L43" s="33"/>
    </row>
    <row r="44" spans="1:12" ht="12.75">
      <c r="A44" s="86" t="s">
        <v>107</v>
      </c>
      <c r="B44" s="89" t="str">
        <f>IF(LEFT(TRIM(D44),3)="150","200",LEFT(TRIM(D44),3))</f>
        <v>162</v>
      </c>
      <c r="C44" s="89" t="str">
        <f>IF(RIGHT(TRIM(D44),3)="000","",IF(RIGHT(TRIM(D44),3)="XXX","X",RIGHT(TRIM(D44),3)))</f>
        <v>212</v>
      </c>
      <c r="D44" s="87" t="s">
        <v>108</v>
      </c>
      <c r="E44" s="85"/>
      <c r="F44" s="85"/>
      <c r="G44" s="85"/>
      <c r="H44" s="85"/>
      <c r="I44" s="85"/>
      <c r="J44" s="85"/>
      <c r="K44" s="85"/>
      <c r="L44" s="33"/>
    </row>
    <row r="45" spans="1:12" ht="12.75">
      <c r="A45" s="86" t="s">
        <v>109</v>
      </c>
      <c r="B45" s="89" t="str">
        <f>IF(LEFT(TRIM(D45),3)="150","200",LEFT(TRIM(D45),3))</f>
        <v>163</v>
      </c>
      <c r="C45" s="89" t="str">
        <f>IF(RIGHT(TRIM(D45),3)="000","",IF(RIGHT(TRIM(D45),3)="XXX","X",RIGHT(TRIM(D45),3)))</f>
        <v>213</v>
      </c>
      <c r="D45" s="87" t="s">
        <v>110</v>
      </c>
      <c r="E45" s="85">
        <v>606326.86</v>
      </c>
      <c r="F45" s="85">
        <v>446214.4</v>
      </c>
      <c r="G45" s="85"/>
      <c r="H45" s="85">
        <v>8510.19</v>
      </c>
      <c r="I45" s="85"/>
      <c r="J45" s="85">
        <v>454724.59</v>
      </c>
      <c r="K45" s="85">
        <v>151602.27</v>
      </c>
      <c r="L45" s="33"/>
    </row>
    <row r="46" spans="1:12" ht="12.75">
      <c r="A46" s="86" t="s">
        <v>111</v>
      </c>
      <c r="B46" s="89" t="str">
        <f>IF(LEFT(TRIM(D46),3)="150","200",LEFT(TRIM(D46),3))</f>
        <v>170</v>
      </c>
      <c r="C46" s="89" t="str">
        <f>IF(RIGHT(TRIM(D46),3)="000","",IF(RIGHT(TRIM(D46),3)="XXX","X",RIGHT(TRIM(D46),3)))</f>
        <v>220</v>
      </c>
      <c r="D46" s="87" t="s">
        <v>112</v>
      </c>
      <c r="E46" s="85">
        <v>11286450.67</v>
      </c>
      <c r="F46" s="85">
        <v>7729067.46</v>
      </c>
      <c r="G46" s="85"/>
      <c r="H46" s="85">
        <v>95136.5</v>
      </c>
      <c r="I46" s="85"/>
      <c r="J46" s="85">
        <v>7824203.96</v>
      </c>
      <c r="K46" s="85">
        <v>3462246.71</v>
      </c>
      <c r="L46" s="33"/>
    </row>
    <row r="47" spans="1:12" ht="12.75">
      <c r="A47" s="86" t="s">
        <v>113</v>
      </c>
      <c r="B47" s="89" t="str">
        <f>IF(LEFT(TRIM(D47),3)="150","200",LEFT(TRIM(D47),3))</f>
        <v>171</v>
      </c>
      <c r="C47" s="89" t="str">
        <f>IF(RIGHT(TRIM(D47),3)="000","",IF(RIGHT(TRIM(D47),3)="XXX","X",RIGHT(TRIM(D47),3)))</f>
        <v>221</v>
      </c>
      <c r="D47" s="87" t="s">
        <v>114</v>
      </c>
      <c r="E47" s="85"/>
      <c r="F47" s="85"/>
      <c r="G47" s="85"/>
      <c r="H47" s="85"/>
      <c r="I47" s="85"/>
      <c r="J47" s="85"/>
      <c r="K47" s="85"/>
      <c r="L47" s="33"/>
    </row>
    <row r="48" spans="1:12" ht="12.75">
      <c r="A48" s="86" t="s">
        <v>115</v>
      </c>
      <c r="B48" s="89" t="str">
        <f>IF(LEFT(TRIM(D48),3)="150","200",LEFT(TRIM(D48),3))</f>
        <v>172</v>
      </c>
      <c r="C48" s="89" t="str">
        <f>IF(RIGHT(TRIM(D48),3)="000","",IF(RIGHT(TRIM(D48),3)="XXX","X",RIGHT(TRIM(D48),3)))</f>
        <v>222</v>
      </c>
      <c r="D48" s="87" t="s">
        <v>116</v>
      </c>
      <c r="E48" s="85">
        <v>31873.7</v>
      </c>
      <c r="F48" s="85">
        <v>16800</v>
      </c>
      <c r="G48" s="85"/>
      <c r="H48" s="85">
        <v>14073.7</v>
      </c>
      <c r="I48" s="85"/>
      <c r="J48" s="85">
        <v>30873.7</v>
      </c>
      <c r="K48" s="85">
        <v>1000</v>
      </c>
      <c r="L48" s="33"/>
    </row>
    <row r="49" spans="1:12" ht="12.75">
      <c r="A49" s="86" t="s">
        <v>117</v>
      </c>
      <c r="B49" s="89" t="str">
        <f>IF(LEFT(TRIM(D49),3)="150","200",LEFT(TRIM(D49),3))</f>
        <v>173</v>
      </c>
      <c r="C49" s="89" t="str">
        <f>IF(RIGHT(TRIM(D49),3)="000","",IF(RIGHT(TRIM(D49),3)="XXX","X",RIGHT(TRIM(D49),3)))</f>
        <v>223</v>
      </c>
      <c r="D49" s="87" t="s">
        <v>118</v>
      </c>
      <c r="E49" s="85"/>
      <c r="F49" s="85"/>
      <c r="G49" s="85"/>
      <c r="H49" s="85"/>
      <c r="I49" s="85"/>
      <c r="J49" s="85"/>
      <c r="K49" s="85"/>
      <c r="L49" s="33"/>
    </row>
    <row r="50" spans="1:12" ht="22.5">
      <c r="A50" s="86" t="s">
        <v>119</v>
      </c>
      <c r="B50" s="89" t="str">
        <f>IF(LEFT(TRIM(D50),3)="150","200",LEFT(TRIM(D50),3))</f>
        <v>174</v>
      </c>
      <c r="C50" s="89" t="str">
        <f>IF(RIGHT(TRIM(D50),3)="000","",IF(RIGHT(TRIM(D50),3)="XXX","X",RIGHT(TRIM(D50),3)))</f>
        <v>224</v>
      </c>
      <c r="D50" s="87" t="s">
        <v>120</v>
      </c>
      <c r="E50" s="85"/>
      <c r="F50" s="85"/>
      <c r="G50" s="85"/>
      <c r="H50" s="85"/>
      <c r="I50" s="85"/>
      <c r="J50" s="85"/>
      <c r="K50" s="85"/>
      <c r="L50" s="33"/>
    </row>
    <row r="51" spans="1:12" ht="12.75">
      <c r="A51" s="86" t="s">
        <v>121</v>
      </c>
      <c r="B51" s="89" t="str">
        <f>IF(LEFT(TRIM(D51),3)="150","200",LEFT(TRIM(D51),3))</f>
        <v>175</v>
      </c>
      <c r="C51" s="89" t="str">
        <f>IF(RIGHT(TRIM(D51),3)="000","",IF(RIGHT(TRIM(D51),3)="XXX","X",RIGHT(TRIM(D51),3)))</f>
        <v>225</v>
      </c>
      <c r="D51" s="87" t="s">
        <v>122</v>
      </c>
      <c r="E51" s="85">
        <v>4927484.17</v>
      </c>
      <c r="F51" s="85">
        <v>3575149.54</v>
      </c>
      <c r="G51" s="85"/>
      <c r="H51" s="85">
        <v>69208</v>
      </c>
      <c r="I51" s="85"/>
      <c r="J51" s="85">
        <v>3644357.54</v>
      </c>
      <c r="K51" s="85">
        <v>1283126.63</v>
      </c>
      <c r="L51" s="33"/>
    </row>
    <row r="52" spans="1:12" ht="12.75">
      <c r="A52" s="86" t="s">
        <v>123</v>
      </c>
      <c r="B52" s="89" t="str">
        <f>IF(LEFT(TRIM(D52),3)="150","200",LEFT(TRIM(D52),3))</f>
        <v>176</v>
      </c>
      <c r="C52" s="89" t="str">
        <f>IF(RIGHT(TRIM(D52),3)="000","",IF(RIGHT(TRIM(D52),3)="XXX","X",RIGHT(TRIM(D52),3)))</f>
        <v>226</v>
      </c>
      <c r="D52" s="87" t="s">
        <v>124</v>
      </c>
      <c r="E52" s="85">
        <v>6327092.8</v>
      </c>
      <c r="F52" s="85">
        <v>4137117.92</v>
      </c>
      <c r="G52" s="85"/>
      <c r="H52" s="85">
        <v>11854.8</v>
      </c>
      <c r="I52" s="85"/>
      <c r="J52" s="85">
        <v>4148972.72</v>
      </c>
      <c r="K52" s="85">
        <v>2178120.08</v>
      </c>
      <c r="L52" s="33"/>
    </row>
    <row r="53" spans="1:12" ht="12.75">
      <c r="A53" s="86" t="s">
        <v>125</v>
      </c>
      <c r="B53" s="89" t="str">
        <f>IF(LEFT(TRIM(D53),3)="150","200",LEFT(TRIM(D53),3))</f>
        <v>190</v>
      </c>
      <c r="C53" s="89" t="str">
        <f>IF(RIGHT(TRIM(D53),3)="000","",IF(RIGHT(TRIM(D53),3)="XXX","X",RIGHT(TRIM(D53),3)))</f>
        <v>230</v>
      </c>
      <c r="D53" s="87" t="s">
        <v>126</v>
      </c>
      <c r="E53" s="85"/>
      <c r="F53" s="85"/>
      <c r="G53" s="85"/>
      <c r="H53" s="85"/>
      <c r="I53" s="85"/>
      <c r="J53" s="85"/>
      <c r="K53" s="85"/>
      <c r="L53" s="33"/>
    </row>
    <row r="54" spans="1:12" ht="22.5">
      <c r="A54" s="86" t="s">
        <v>127</v>
      </c>
      <c r="B54" s="89" t="str">
        <f>IF(LEFT(TRIM(D54),3)="150","200",LEFT(TRIM(D54),3))</f>
        <v>191</v>
      </c>
      <c r="C54" s="89" t="str">
        <f>IF(RIGHT(TRIM(D54),3)="000","",IF(RIGHT(TRIM(D54),3)="XXX","X",RIGHT(TRIM(D54),3)))</f>
        <v>231</v>
      </c>
      <c r="D54" s="87" t="s">
        <v>128</v>
      </c>
      <c r="E54" s="85"/>
      <c r="F54" s="85"/>
      <c r="G54" s="85"/>
      <c r="H54" s="85"/>
      <c r="I54" s="85"/>
      <c r="J54" s="85"/>
      <c r="K54" s="85"/>
      <c r="L54" s="33"/>
    </row>
    <row r="55" spans="1:12" ht="22.5">
      <c r="A55" s="86" t="s">
        <v>129</v>
      </c>
      <c r="B55" s="89" t="str">
        <f>IF(LEFT(TRIM(D55),3)="150","200",LEFT(TRIM(D55),3))</f>
        <v>192</v>
      </c>
      <c r="C55" s="89" t="str">
        <f>IF(RIGHT(TRIM(D55),3)="000","",IF(RIGHT(TRIM(D55),3)="XXX","X",RIGHT(TRIM(D55),3)))</f>
        <v>232</v>
      </c>
      <c r="D55" s="87" t="s">
        <v>130</v>
      </c>
      <c r="E55" s="85"/>
      <c r="F55" s="85"/>
      <c r="G55" s="85"/>
      <c r="H55" s="85"/>
      <c r="I55" s="85"/>
      <c r="J55" s="85"/>
      <c r="K55" s="85"/>
      <c r="L55" s="33"/>
    </row>
    <row r="56" spans="1:12" ht="12.75">
      <c r="A56" s="86" t="s">
        <v>131</v>
      </c>
      <c r="B56" s="89" t="str">
        <f>IF(LEFT(TRIM(D56),3)="150","200",LEFT(TRIM(D56),3))</f>
        <v>210</v>
      </c>
      <c r="C56" s="89" t="str">
        <f>IF(RIGHT(TRIM(D56),3)="000","",IF(RIGHT(TRIM(D56),3)="XXX","X",RIGHT(TRIM(D56),3)))</f>
        <v>240</v>
      </c>
      <c r="D56" s="87" t="s">
        <v>132</v>
      </c>
      <c r="E56" s="85"/>
      <c r="F56" s="85"/>
      <c r="G56" s="85"/>
      <c r="H56" s="85"/>
      <c r="I56" s="85"/>
      <c r="J56" s="85"/>
      <c r="K56" s="85"/>
      <c r="L56" s="33"/>
    </row>
    <row r="57" spans="1:12" ht="22.5">
      <c r="A57" s="86" t="s">
        <v>133</v>
      </c>
      <c r="B57" s="89" t="str">
        <f>IF(LEFT(TRIM(D57),3)="150","200",LEFT(TRIM(D57),3))</f>
        <v>211</v>
      </c>
      <c r="C57" s="89" t="str">
        <f>IF(RIGHT(TRIM(D57),3)="000","",IF(RIGHT(TRIM(D57),3)="XXX","X",RIGHT(TRIM(D57),3)))</f>
        <v>241</v>
      </c>
      <c r="D57" s="87" t="s">
        <v>134</v>
      </c>
      <c r="E57" s="85"/>
      <c r="F57" s="85"/>
      <c r="G57" s="85"/>
      <c r="H57" s="85"/>
      <c r="I57" s="85"/>
      <c r="J57" s="85"/>
      <c r="K57" s="85"/>
      <c r="L57" s="33"/>
    </row>
    <row r="58" spans="1:12" ht="33.75">
      <c r="A58" s="86" t="s">
        <v>135</v>
      </c>
      <c r="B58" s="89" t="str">
        <f>IF(LEFT(TRIM(D58),3)="150","200",LEFT(TRIM(D58),3))</f>
        <v>212</v>
      </c>
      <c r="C58" s="89" t="str">
        <f>IF(RIGHT(TRIM(D58),3)="000","",IF(RIGHT(TRIM(D58),3)="XXX","X",RIGHT(TRIM(D58),3)))</f>
        <v>242</v>
      </c>
      <c r="D58" s="87" t="s">
        <v>136</v>
      </c>
      <c r="E58" s="85"/>
      <c r="F58" s="85"/>
      <c r="G58" s="85"/>
      <c r="H58" s="85"/>
      <c r="I58" s="85"/>
      <c r="J58" s="85"/>
      <c r="K58" s="85"/>
      <c r="L58" s="33"/>
    </row>
    <row r="59" spans="1:12" ht="12.75">
      <c r="A59" s="86" t="s">
        <v>137</v>
      </c>
      <c r="B59" s="89" t="str">
        <f>IF(LEFT(TRIM(D59),3)="150","200",LEFT(TRIM(D59),3))</f>
        <v>230</v>
      </c>
      <c r="C59" s="89" t="str">
        <f>IF(RIGHT(TRIM(D59),3)="000","",IF(RIGHT(TRIM(D59),3)="XXX","X",RIGHT(TRIM(D59),3)))</f>
        <v>250</v>
      </c>
      <c r="D59" s="87" t="s">
        <v>138</v>
      </c>
      <c r="E59" s="85"/>
      <c r="F59" s="85"/>
      <c r="G59" s="85"/>
      <c r="H59" s="85"/>
      <c r="I59" s="85"/>
      <c r="J59" s="85"/>
      <c r="K59" s="85"/>
      <c r="L59" s="33"/>
    </row>
    <row r="60" spans="1:12" ht="33.75">
      <c r="A60" s="86" t="s">
        <v>139</v>
      </c>
      <c r="B60" s="89" t="str">
        <f>IF(LEFT(TRIM(D60),3)="150","200",LEFT(TRIM(D60),3))</f>
        <v>232</v>
      </c>
      <c r="C60" s="89" t="str">
        <f>IF(RIGHT(TRIM(D60),3)="000","",IF(RIGHT(TRIM(D60),3)="XXX","X",RIGHT(TRIM(D60),3)))</f>
        <v>252</v>
      </c>
      <c r="D60" s="87" t="s">
        <v>140</v>
      </c>
      <c r="E60" s="85"/>
      <c r="F60" s="85"/>
      <c r="G60" s="85"/>
      <c r="H60" s="85"/>
      <c r="I60" s="85"/>
      <c r="J60" s="85"/>
      <c r="K60" s="85"/>
      <c r="L60" s="33"/>
    </row>
    <row r="61" spans="1:12" ht="22.5">
      <c r="A61" s="86" t="s">
        <v>141</v>
      </c>
      <c r="B61" s="89" t="str">
        <f>IF(LEFT(TRIM(D61),3)="150","200",LEFT(TRIM(D61),3))</f>
        <v>233</v>
      </c>
      <c r="C61" s="89" t="str">
        <f>IF(RIGHT(TRIM(D61),3)="000","",IF(RIGHT(TRIM(D61),3)="XXX","X",RIGHT(TRIM(D61),3)))</f>
        <v>253</v>
      </c>
      <c r="D61" s="87" t="s">
        <v>142</v>
      </c>
      <c r="E61" s="85"/>
      <c r="F61" s="85"/>
      <c r="G61" s="85"/>
      <c r="H61" s="85"/>
      <c r="I61" s="85"/>
      <c r="J61" s="85"/>
      <c r="K61" s="85"/>
      <c r="L61" s="33"/>
    </row>
    <row r="62" spans="1:12" ht="12.75">
      <c r="A62" s="86" t="s">
        <v>143</v>
      </c>
      <c r="B62" s="89" t="str">
        <f>IF(LEFT(TRIM(D62),3)="150","200",LEFT(TRIM(D62),3))</f>
        <v>240</v>
      </c>
      <c r="C62" s="89" t="str">
        <f>IF(RIGHT(TRIM(D62),3)="000","",IF(RIGHT(TRIM(D62),3)="XXX","X",RIGHT(TRIM(D62),3)))</f>
        <v>260</v>
      </c>
      <c r="D62" s="87" t="s">
        <v>144</v>
      </c>
      <c r="E62" s="85">
        <v>1386100</v>
      </c>
      <c r="F62" s="85">
        <v>143124</v>
      </c>
      <c r="G62" s="85"/>
      <c r="H62" s="85">
        <v>677013.17</v>
      </c>
      <c r="I62" s="85"/>
      <c r="J62" s="85">
        <v>820137.17</v>
      </c>
      <c r="K62" s="85">
        <v>565962.83</v>
      </c>
      <c r="L62" s="33"/>
    </row>
    <row r="63" spans="1:12" ht="22.5">
      <c r="A63" s="86" t="s">
        <v>145</v>
      </c>
      <c r="B63" s="89" t="str">
        <f>IF(LEFT(TRIM(D63),3)="150","200",LEFT(TRIM(D63),3))</f>
        <v>242</v>
      </c>
      <c r="C63" s="89" t="str">
        <f>IF(RIGHT(TRIM(D63),3)="000","",IF(RIGHT(TRIM(D63),3)="XXX","X",RIGHT(TRIM(D63),3)))</f>
        <v>262</v>
      </c>
      <c r="D63" s="87" t="s">
        <v>146</v>
      </c>
      <c r="E63" s="85">
        <v>1386100</v>
      </c>
      <c r="F63" s="85">
        <v>143124</v>
      </c>
      <c r="G63" s="85"/>
      <c r="H63" s="85">
        <v>677013.17</v>
      </c>
      <c r="I63" s="85"/>
      <c r="J63" s="85">
        <v>820137.17</v>
      </c>
      <c r="K63" s="85">
        <v>565962.83</v>
      </c>
      <c r="L63" s="33"/>
    </row>
    <row r="64" spans="1:12" ht="33.75">
      <c r="A64" s="86" t="s">
        <v>147</v>
      </c>
      <c r="B64" s="89" t="str">
        <f>IF(LEFT(TRIM(D64),3)="150","200",LEFT(TRIM(D64),3))</f>
        <v>243</v>
      </c>
      <c r="C64" s="89" t="str">
        <f>IF(RIGHT(TRIM(D64),3)="000","",IF(RIGHT(TRIM(D64),3)="XXX","X",RIGHT(TRIM(D64),3)))</f>
        <v>263</v>
      </c>
      <c r="D64" s="87" t="s">
        <v>148</v>
      </c>
      <c r="E64" s="85"/>
      <c r="F64" s="85"/>
      <c r="G64" s="85"/>
      <c r="H64" s="85"/>
      <c r="I64" s="85"/>
      <c r="J64" s="85"/>
      <c r="K64" s="85"/>
      <c r="L64" s="33"/>
    </row>
    <row r="65" spans="1:12" ht="12.75">
      <c r="A65" s="86" t="s">
        <v>149</v>
      </c>
      <c r="B65" s="89" t="str">
        <f>IF(LEFT(TRIM(D65),3)="150","200",LEFT(TRIM(D65),3))</f>
        <v>250</v>
      </c>
      <c r="C65" s="89" t="str">
        <f>IF(RIGHT(TRIM(D65),3)="000","",IF(RIGHT(TRIM(D65),3)="XXX","X",RIGHT(TRIM(D65),3)))</f>
        <v>290</v>
      </c>
      <c r="D65" s="87" t="s">
        <v>150</v>
      </c>
      <c r="E65" s="85">
        <v>117125</v>
      </c>
      <c r="F65" s="85"/>
      <c r="G65" s="85"/>
      <c r="H65" s="85">
        <v>91380</v>
      </c>
      <c r="I65" s="85"/>
      <c r="J65" s="85">
        <v>91380</v>
      </c>
      <c r="K65" s="85">
        <v>25745</v>
      </c>
      <c r="L65" s="33"/>
    </row>
    <row r="66" spans="1:12" ht="22.5">
      <c r="A66" s="86" t="s">
        <v>151</v>
      </c>
      <c r="B66" s="89" t="str">
        <f>IF(LEFT(TRIM(D66),3)="150","200",LEFT(TRIM(D66),3))</f>
        <v>260</v>
      </c>
      <c r="C66" s="89" t="str">
        <f>IF(RIGHT(TRIM(D66),3)="000","",IF(RIGHT(TRIM(D66),3)="XXX","X",RIGHT(TRIM(D66),3)))</f>
        <v>300</v>
      </c>
      <c r="D66" s="87" t="s">
        <v>152</v>
      </c>
      <c r="E66" s="85">
        <v>9323183.28</v>
      </c>
      <c r="F66" s="85">
        <v>4711233.13</v>
      </c>
      <c r="G66" s="85"/>
      <c r="H66" s="85">
        <v>415211.99</v>
      </c>
      <c r="I66" s="85"/>
      <c r="J66" s="85">
        <v>5126445.12</v>
      </c>
      <c r="K66" s="85">
        <v>4196738.16</v>
      </c>
      <c r="L66" s="33"/>
    </row>
    <row r="67" spans="1:12" ht="12.75">
      <c r="A67" s="86" t="s">
        <v>153</v>
      </c>
      <c r="B67" s="89" t="str">
        <f>IF(LEFT(TRIM(D67),3)="150","200",LEFT(TRIM(D67),3))</f>
        <v>261</v>
      </c>
      <c r="C67" s="89" t="str">
        <f>IF(RIGHT(TRIM(D67),3)="000","",IF(RIGHT(TRIM(D67),3)="XXX","X",RIGHT(TRIM(D67),3)))</f>
        <v>310</v>
      </c>
      <c r="D67" s="87" t="s">
        <v>154</v>
      </c>
      <c r="E67" s="85">
        <v>6777918.88</v>
      </c>
      <c r="F67" s="85">
        <v>3454319.87</v>
      </c>
      <c r="G67" s="85"/>
      <c r="H67" s="85">
        <v>19970</v>
      </c>
      <c r="I67" s="85"/>
      <c r="J67" s="85">
        <v>3474289.87</v>
      </c>
      <c r="K67" s="85">
        <v>3303629.01</v>
      </c>
      <c r="L67" s="33"/>
    </row>
    <row r="68" spans="1:12" ht="12.75">
      <c r="A68" s="86" t="s">
        <v>155</v>
      </c>
      <c r="B68" s="89" t="str">
        <f>IF(LEFT(TRIM(D68),3)="150","200",LEFT(TRIM(D68),3))</f>
        <v>262</v>
      </c>
      <c r="C68" s="89" t="str">
        <f>IF(RIGHT(TRIM(D68),3)="000","",IF(RIGHT(TRIM(D68),3)="XXX","X",RIGHT(TRIM(D68),3)))</f>
        <v>320</v>
      </c>
      <c r="D68" s="87" t="s">
        <v>156</v>
      </c>
      <c r="E68" s="85"/>
      <c r="F68" s="85"/>
      <c r="G68" s="85"/>
      <c r="H68" s="85"/>
      <c r="I68" s="85"/>
      <c r="J68" s="85"/>
      <c r="K68" s="85"/>
      <c r="L68" s="33"/>
    </row>
    <row r="69" spans="1:12" ht="12.75">
      <c r="A69" s="86" t="s">
        <v>157</v>
      </c>
      <c r="B69" s="89" t="str">
        <f>IF(LEFT(TRIM(D69),3)="150","200",LEFT(TRIM(D69),3))</f>
        <v>263</v>
      </c>
      <c r="C69" s="89" t="str">
        <f>IF(RIGHT(TRIM(D69),3)="000","",IF(RIGHT(TRIM(D69),3)="XXX","X",RIGHT(TRIM(D69),3)))</f>
        <v>330</v>
      </c>
      <c r="D69" s="87" t="s">
        <v>158</v>
      </c>
      <c r="E69" s="85"/>
      <c r="F69" s="85"/>
      <c r="G69" s="85"/>
      <c r="H69" s="85"/>
      <c r="I69" s="85"/>
      <c r="J69" s="85"/>
      <c r="K69" s="85"/>
      <c r="L69" s="33"/>
    </row>
    <row r="70" spans="1:12" ht="12.75">
      <c r="A70" s="86" t="s">
        <v>159</v>
      </c>
      <c r="B70" s="89" t="str">
        <f>IF(LEFT(TRIM(D70),3)="150","200",LEFT(TRIM(D70),3))</f>
        <v>264</v>
      </c>
      <c r="C70" s="89" t="str">
        <f>IF(RIGHT(TRIM(D70),3)="000","",IF(RIGHT(TRIM(D70),3)="XXX","X",RIGHT(TRIM(D70),3)))</f>
        <v>340</v>
      </c>
      <c r="D70" s="87" t="s">
        <v>160</v>
      </c>
      <c r="E70" s="85">
        <v>2545264.4</v>
      </c>
      <c r="F70" s="85">
        <v>1256913.26</v>
      </c>
      <c r="G70" s="85"/>
      <c r="H70" s="85">
        <v>395241.99</v>
      </c>
      <c r="I70" s="85"/>
      <c r="J70" s="85">
        <v>1652155.25</v>
      </c>
      <c r="K70" s="85">
        <v>893109.15</v>
      </c>
      <c r="L70" s="33"/>
    </row>
    <row r="71" spans="1:12" ht="12.75">
      <c r="A71" s="86" t="s">
        <v>161</v>
      </c>
      <c r="B71" s="89" t="str">
        <f>IF(LEFT(TRIM(D71),3)="150","200",LEFT(TRIM(D71),3))</f>
        <v>270</v>
      </c>
      <c r="C71" s="89" t="str">
        <f>IF(RIGHT(TRIM(D71),3)="000","",IF(RIGHT(TRIM(D71),3)="XXX","X",RIGHT(TRIM(D71),3)))</f>
        <v>500</v>
      </c>
      <c r="D71" s="87" t="s">
        <v>162</v>
      </c>
      <c r="E71" s="85"/>
      <c r="F71" s="85"/>
      <c r="G71" s="85"/>
      <c r="H71" s="85"/>
      <c r="I71" s="85"/>
      <c r="J71" s="85"/>
      <c r="K71" s="85"/>
      <c r="L71" s="33"/>
    </row>
    <row r="72" spans="1:12" ht="12.75">
      <c r="A72" s="86" t="s">
        <v>163</v>
      </c>
      <c r="B72" s="89" t="str">
        <f>IF(LEFT(TRIM(D72),3)="150","200",LEFT(TRIM(D72),3))</f>
        <v>271</v>
      </c>
      <c r="C72" s="89" t="str">
        <f>IF(RIGHT(TRIM(D72),3)="000","",IF(RIGHT(TRIM(D72),3)="XXX","X",RIGHT(TRIM(D72),3)))</f>
        <v>520</v>
      </c>
      <c r="D72" s="87" t="s">
        <v>164</v>
      </c>
      <c r="E72" s="85"/>
      <c r="F72" s="85"/>
      <c r="G72" s="85"/>
      <c r="H72" s="85"/>
      <c r="I72" s="85"/>
      <c r="J72" s="85"/>
      <c r="K72" s="85"/>
      <c r="L72" s="33"/>
    </row>
    <row r="73" spans="1:12" ht="12.75">
      <c r="A73" s="86" t="s">
        <v>165</v>
      </c>
      <c r="B73" s="89" t="str">
        <f>IF(LEFT(TRIM(D73),3)="150","200",LEFT(TRIM(D73),3))</f>
        <v>272</v>
      </c>
      <c r="C73" s="89" t="str">
        <f>IF(RIGHT(TRIM(D73),3)="000","",IF(RIGHT(TRIM(D73),3)="XXX","X",RIGHT(TRIM(D73),3)))</f>
        <v>530</v>
      </c>
      <c r="D73" s="87" t="s">
        <v>166</v>
      </c>
      <c r="E73" s="85"/>
      <c r="F73" s="85"/>
      <c r="G73" s="85"/>
      <c r="H73" s="85"/>
      <c r="I73" s="85"/>
      <c r="J73" s="85"/>
      <c r="K73" s="85"/>
      <c r="L73" s="33"/>
    </row>
    <row r="74" spans="1:12" ht="12.75">
      <c r="A74" s="86" t="s">
        <v>167</v>
      </c>
      <c r="B74" s="89" t="str">
        <f>IF(LEFT(TRIM(D74),3)="150","200",LEFT(TRIM(D74),3))</f>
        <v>273</v>
      </c>
      <c r="C74" s="89" t="str">
        <f>IF(RIGHT(TRIM(D74),3)="000","",IF(RIGHT(TRIM(D74),3)="XXX","X",RIGHT(TRIM(D74),3)))</f>
        <v>550</v>
      </c>
      <c r="D74" s="87" t="s">
        <v>168</v>
      </c>
      <c r="E74" s="85"/>
      <c r="F74" s="85"/>
      <c r="G74" s="85"/>
      <c r="H74" s="85"/>
      <c r="I74" s="85"/>
      <c r="J74" s="85"/>
      <c r="K74" s="85"/>
      <c r="L74" s="33"/>
    </row>
    <row r="75" spans="1:12" ht="12.75">
      <c r="A75" s="86" t="s">
        <v>169</v>
      </c>
      <c r="B75" s="89" t="str">
        <f>IF(LEFT(TRIM(D75),3)="150","200",LEFT(TRIM(D75),3))</f>
        <v>450</v>
      </c>
      <c r="C75" s="89" t="str">
        <f>IF(RIGHT(TRIM(D75),3)="000","",IF(RIGHT(TRIM(D75),3)="XXX","X",RIGHT(TRIM(D75),3)))</f>
        <v>X</v>
      </c>
      <c r="D75" s="87" t="s">
        <v>170</v>
      </c>
      <c r="E75" s="85"/>
      <c r="F75" s="85">
        <v>4943807.84</v>
      </c>
      <c r="G75" s="85"/>
      <c r="H75" s="85">
        <v>-2515087.98</v>
      </c>
      <c r="I75" s="85"/>
      <c r="J75" s="85">
        <v>2428719.86</v>
      </c>
      <c r="K75" s="85"/>
      <c r="L75" s="33"/>
    </row>
    <row r="76" spans="1:12" ht="45">
      <c r="A76" s="86" t="s">
        <v>171</v>
      </c>
      <c r="B76" s="89" t="str">
        <f>IF(LEFT(TRIM(D76),3)="150","200",LEFT(TRIM(D76),3))</f>
        <v>500</v>
      </c>
      <c r="C76" s="89">
        <f>IF(RIGHT(TRIM(D76),3)="000","",IF(RIGHT(TRIM(D76),3)="XXX","X",RIGHT(TRIM(D76),3)))</f>
      </c>
      <c r="D76" s="87" t="s">
        <v>172</v>
      </c>
      <c r="E76" s="85"/>
      <c r="F76" s="85">
        <v>-4943807.84</v>
      </c>
      <c r="G76" s="85"/>
      <c r="H76" s="85">
        <v>2515087.98</v>
      </c>
      <c r="I76" s="85"/>
      <c r="J76" s="85">
        <v>-2428719.86</v>
      </c>
      <c r="K76" s="85"/>
      <c r="L76" s="33"/>
    </row>
    <row r="77" spans="1:12" ht="12.75">
      <c r="A77" s="86" t="s">
        <v>173</v>
      </c>
      <c r="B77" s="89" t="str">
        <f>IF(LEFT(TRIM(D77),3)="150","200",LEFT(TRIM(D77),3))</f>
        <v>520</v>
      </c>
      <c r="C77" s="89">
        <f>IF(RIGHT(TRIM(D77),3)="000","",IF(RIGHT(TRIM(D77),3)="XXX","X",RIGHT(TRIM(D77),3)))</f>
      </c>
      <c r="D77" s="87" t="s">
        <v>174</v>
      </c>
      <c r="E77" s="85"/>
      <c r="F77" s="85"/>
      <c r="G77" s="85"/>
      <c r="H77" s="85"/>
      <c r="I77" s="85"/>
      <c r="J77" s="85"/>
      <c r="K77" s="85"/>
      <c r="L77" s="33"/>
    </row>
    <row r="78" spans="1:12" ht="12.75">
      <c r="A78" s="86" t="s">
        <v>175</v>
      </c>
      <c r="B78" s="89" t="str">
        <f>IF(LEFT(TRIM(D78),3)="150","200",LEFT(TRIM(D78),3))</f>
        <v>521</v>
      </c>
      <c r="C78" s="89" t="str">
        <f>IF(RIGHT(TRIM(D78),3)="000","",IF(RIGHT(TRIM(D78),3)="XXX","X",RIGHT(TRIM(D78),3)))</f>
        <v>171</v>
      </c>
      <c r="D78" s="87" t="s">
        <v>176</v>
      </c>
      <c r="E78" s="85"/>
      <c r="F78" s="85"/>
      <c r="G78" s="85"/>
      <c r="H78" s="85"/>
      <c r="I78" s="85"/>
      <c r="J78" s="85"/>
      <c r="K78" s="85"/>
      <c r="L78" s="33"/>
    </row>
    <row r="79" spans="1:12" ht="12.75">
      <c r="A79" s="86" t="s">
        <v>177</v>
      </c>
      <c r="B79" s="89" t="str">
        <f>IF(LEFT(TRIM(D79),3)="150","200",LEFT(TRIM(D79),3))</f>
        <v>522</v>
      </c>
      <c r="C79" s="89" t="str">
        <f>IF(RIGHT(TRIM(D79),3)="000","",IF(RIGHT(TRIM(D79),3)="XXX","X",RIGHT(TRIM(D79),3)))</f>
        <v>171</v>
      </c>
      <c r="D79" s="87" t="s">
        <v>178</v>
      </c>
      <c r="E79" s="85"/>
      <c r="F79" s="85"/>
      <c r="G79" s="85"/>
      <c r="H79" s="85"/>
      <c r="I79" s="85"/>
      <c r="J79" s="85"/>
      <c r="K79" s="85"/>
      <c r="L79" s="33"/>
    </row>
    <row r="80" spans="1:12" ht="22.5">
      <c r="A80" s="86" t="s">
        <v>179</v>
      </c>
      <c r="B80" s="89" t="str">
        <f>IF(LEFT(TRIM(D80),3)="150","200",LEFT(TRIM(D80),3))</f>
        <v>523</v>
      </c>
      <c r="C80" s="89" t="str">
        <f>IF(RIGHT(TRIM(D80),3)="000","",IF(RIGHT(TRIM(D80),3)="XXX","X",RIGHT(TRIM(D80),3)))</f>
        <v>510</v>
      </c>
      <c r="D80" s="87" t="s">
        <v>180</v>
      </c>
      <c r="E80" s="85"/>
      <c r="F80" s="85"/>
      <c r="G80" s="85"/>
      <c r="H80" s="85"/>
      <c r="I80" s="85"/>
      <c r="J80" s="85"/>
      <c r="K80" s="85"/>
      <c r="L80" s="33"/>
    </row>
    <row r="81" spans="1:12" ht="22.5">
      <c r="A81" s="86" t="s">
        <v>181</v>
      </c>
      <c r="B81" s="89" t="str">
        <f>IF(LEFT(TRIM(D81),3)="150","200",LEFT(TRIM(D81),3))</f>
        <v>524</v>
      </c>
      <c r="C81" s="89" t="str">
        <f>IF(RIGHT(TRIM(D81),3)="000","",IF(RIGHT(TRIM(D81),3)="XXX","X",RIGHT(TRIM(D81),3)))</f>
        <v>610</v>
      </c>
      <c r="D81" s="87" t="s">
        <v>182</v>
      </c>
      <c r="E81" s="85"/>
      <c r="F81" s="85"/>
      <c r="G81" s="85"/>
      <c r="H81" s="85"/>
      <c r="I81" s="85"/>
      <c r="J81" s="85"/>
      <c r="K81" s="85"/>
      <c r="L81" s="33"/>
    </row>
    <row r="82" spans="1:12" ht="12.75">
      <c r="A82" s="86" t="s">
        <v>183</v>
      </c>
      <c r="B82" s="89" t="str">
        <f>IF(LEFT(TRIM(D82),3)="150","200",LEFT(TRIM(D82),3))</f>
        <v>525</v>
      </c>
      <c r="C82" s="89" t="str">
        <f>IF(RIGHT(TRIM(D82),3)="000","",IF(RIGHT(TRIM(D82),3)="XXX","X",RIGHT(TRIM(D82),3)))</f>
        <v>640</v>
      </c>
      <c r="D82" s="87" t="s">
        <v>184</v>
      </c>
      <c r="E82" s="85"/>
      <c r="F82" s="85"/>
      <c r="G82" s="85"/>
      <c r="H82" s="85"/>
      <c r="I82" s="85"/>
      <c r="J82" s="85"/>
      <c r="K82" s="85"/>
      <c r="L82" s="33"/>
    </row>
    <row r="83" spans="1:12" ht="12.75">
      <c r="A83" s="86" t="s">
        <v>185</v>
      </c>
      <c r="B83" s="89" t="str">
        <f>IF(LEFT(TRIM(D83),3)="150","200",LEFT(TRIM(D83),3))</f>
        <v>526</v>
      </c>
      <c r="C83" s="89" t="str">
        <f>IF(RIGHT(TRIM(D83),3)="000","",IF(RIGHT(TRIM(D83),3)="XXX","X",RIGHT(TRIM(D83),3)))</f>
        <v>540</v>
      </c>
      <c r="D83" s="87" t="s">
        <v>186</v>
      </c>
      <c r="E83" s="85"/>
      <c r="F83" s="85"/>
      <c r="G83" s="85"/>
      <c r="H83" s="85"/>
      <c r="I83" s="85"/>
      <c r="J83" s="85"/>
      <c r="K83" s="85"/>
      <c r="L83" s="33"/>
    </row>
    <row r="84" spans="1:12" ht="12.75">
      <c r="A84" s="86" t="s">
        <v>187</v>
      </c>
      <c r="B84" s="89" t="str">
        <f>IF(LEFT(TRIM(D84),3)="150","200",LEFT(TRIM(D84),3))</f>
        <v>527</v>
      </c>
      <c r="C84" s="89" t="str">
        <f>IF(RIGHT(TRIM(D84),3)="000","",IF(RIGHT(TRIM(D84),3)="XXX","X",RIGHT(TRIM(D84),3)))</f>
        <v>710</v>
      </c>
      <c r="D84" s="87" t="s">
        <v>188</v>
      </c>
      <c r="E84" s="85"/>
      <c r="F84" s="85"/>
      <c r="G84" s="85"/>
      <c r="H84" s="85"/>
      <c r="I84" s="85"/>
      <c r="J84" s="85"/>
      <c r="K84" s="85"/>
      <c r="L84" s="33"/>
    </row>
    <row r="85" spans="1:12" ht="12.75">
      <c r="A85" s="86" t="s">
        <v>189</v>
      </c>
      <c r="B85" s="89" t="str">
        <f>IF(LEFT(TRIM(D85),3)="150","200",LEFT(TRIM(D85),3))</f>
        <v>528</v>
      </c>
      <c r="C85" s="89" t="str">
        <f>IF(RIGHT(TRIM(D85),3)="000","",IF(RIGHT(TRIM(D85),3)="XXX","X",RIGHT(TRIM(D85),3)))</f>
        <v>810</v>
      </c>
      <c r="D85" s="87" t="s">
        <v>190</v>
      </c>
      <c r="E85" s="85"/>
      <c r="F85" s="85"/>
      <c r="G85" s="85"/>
      <c r="H85" s="85"/>
      <c r="I85" s="85"/>
      <c r="J85" s="85"/>
      <c r="K85" s="85"/>
      <c r="L85" s="33"/>
    </row>
    <row r="86" spans="1:12" ht="12.75">
      <c r="A86" s="86" t="s">
        <v>191</v>
      </c>
      <c r="B86" s="89" t="str">
        <f>IF(LEFT(TRIM(D86),3)="150","200",LEFT(TRIM(D86),3))</f>
        <v>620</v>
      </c>
      <c r="C86" s="89">
        <f>IF(RIGHT(TRIM(D86),3)="000","",IF(RIGHT(TRIM(D86),3)="XXX","X",RIGHT(TRIM(D86),3)))</f>
      </c>
      <c r="D86" s="87" t="s">
        <v>192</v>
      </c>
      <c r="E86" s="85"/>
      <c r="F86" s="85"/>
      <c r="G86" s="85"/>
      <c r="H86" s="85"/>
      <c r="I86" s="85"/>
      <c r="J86" s="85"/>
      <c r="K86" s="85"/>
      <c r="L86" s="33"/>
    </row>
    <row r="87" spans="1:12" ht="12.75">
      <c r="A87" s="86" t="s">
        <v>175</v>
      </c>
      <c r="B87" s="89" t="str">
        <f>IF(LEFT(TRIM(D87),3)="150","200",LEFT(TRIM(D87),3))</f>
        <v>621</v>
      </c>
      <c r="C87" s="89" t="str">
        <f>IF(RIGHT(TRIM(D87),3)="000","",IF(RIGHT(TRIM(D87),3)="XXX","X",RIGHT(TRIM(D87),3)))</f>
        <v>171</v>
      </c>
      <c r="D87" s="87" t="s">
        <v>193</v>
      </c>
      <c r="E87" s="85"/>
      <c r="F87" s="85"/>
      <c r="G87" s="85"/>
      <c r="H87" s="85"/>
      <c r="I87" s="85"/>
      <c r="J87" s="85"/>
      <c r="K87" s="85"/>
      <c r="L87" s="33"/>
    </row>
    <row r="88" spans="1:12" ht="12.75">
      <c r="A88" s="86" t="s">
        <v>177</v>
      </c>
      <c r="B88" s="89" t="str">
        <f>IF(LEFT(TRIM(D88),3)="150","200",LEFT(TRIM(D88),3))</f>
        <v>622</v>
      </c>
      <c r="C88" s="89" t="str">
        <f>IF(RIGHT(TRIM(D88),3)="000","",IF(RIGHT(TRIM(D88),3)="XXX","X",RIGHT(TRIM(D88),3)))</f>
        <v>171</v>
      </c>
      <c r="D88" s="87" t="s">
        <v>194</v>
      </c>
      <c r="E88" s="85"/>
      <c r="F88" s="85"/>
      <c r="G88" s="85"/>
      <c r="H88" s="85"/>
      <c r="I88" s="85"/>
      <c r="J88" s="85"/>
      <c r="K88" s="85"/>
      <c r="L88" s="33"/>
    </row>
    <row r="89" spans="1:12" ht="12.75">
      <c r="A89" s="86" t="s">
        <v>187</v>
      </c>
      <c r="B89" s="89" t="str">
        <f>IF(LEFT(TRIM(D89),3)="150","200",LEFT(TRIM(D89),3))</f>
        <v>625</v>
      </c>
      <c r="C89" s="89" t="str">
        <f>IF(RIGHT(TRIM(D89),3)="000","",IF(RIGHT(TRIM(D89),3)="XXX","X",RIGHT(TRIM(D89),3)))</f>
        <v>720</v>
      </c>
      <c r="D89" s="87" t="s">
        <v>195</v>
      </c>
      <c r="E89" s="85"/>
      <c r="F89" s="85"/>
      <c r="G89" s="85"/>
      <c r="H89" s="85"/>
      <c r="I89" s="85"/>
      <c r="J89" s="85"/>
      <c r="K89" s="85"/>
      <c r="L89" s="33"/>
    </row>
    <row r="90" spans="1:12" ht="12.75">
      <c r="A90" s="86" t="s">
        <v>189</v>
      </c>
      <c r="B90" s="89" t="str">
        <f>IF(LEFT(TRIM(D90),3)="150","200",LEFT(TRIM(D90),3))</f>
        <v>626</v>
      </c>
      <c r="C90" s="89" t="str">
        <f>IF(RIGHT(TRIM(D90),3)="000","",IF(RIGHT(TRIM(D90),3)="XXX","X",RIGHT(TRIM(D90),3)))</f>
        <v>820</v>
      </c>
      <c r="D90" s="87" t="s">
        <v>196</v>
      </c>
      <c r="E90" s="85"/>
      <c r="F90" s="85"/>
      <c r="G90" s="85"/>
      <c r="H90" s="85"/>
      <c r="I90" s="85"/>
      <c r="J90" s="85"/>
      <c r="K90" s="85"/>
      <c r="L90" s="33"/>
    </row>
    <row r="91" spans="1:12" ht="12.75">
      <c r="A91" s="86" t="s">
        <v>197</v>
      </c>
      <c r="B91" s="89" t="str">
        <f>IF(LEFT(TRIM(D91),3)="150","200",LEFT(TRIM(D91),3))</f>
        <v>700</v>
      </c>
      <c r="C91" s="89" t="str">
        <f>IF(RIGHT(TRIM(D91),3)="000","",IF(RIGHT(TRIM(D91),3)="XXX","X",RIGHT(TRIM(D91),3)))</f>
        <v>X</v>
      </c>
      <c r="D91" s="87" t="s">
        <v>198</v>
      </c>
      <c r="E91" s="85"/>
      <c r="F91" s="85">
        <v>-2428719.86</v>
      </c>
      <c r="G91" s="85"/>
      <c r="H91" s="85"/>
      <c r="I91" s="85"/>
      <c r="J91" s="85">
        <v>-2428719.86</v>
      </c>
      <c r="K91" s="85"/>
      <c r="L91" s="33"/>
    </row>
    <row r="92" spans="1:12" ht="12.75">
      <c r="A92" s="86" t="s">
        <v>199</v>
      </c>
      <c r="B92" s="89" t="str">
        <f>IF(LEFT(TRIM(D92),3)="150","200",LEFT(TRIM(D92),3))</f>
        <v>710</v>
      </c>
      <c r="C92" s="89" t="str">
        <f>IF(RIGHT(TRIM(D92),3)="000","",IF(RIGHT(TRIM(D92),3)="XXX","X",RIGHT(TRIM(D92),3)))</f>
        <v>510</v>
      </c>
      <c r="D92" s="87" t="s">
        <v>200</v>
      </c>
      <c r="E92" s="85"/>
      <c r="F92" s="85">
        <v>-18302807.06</v>
      </c>
      <c r="G92" s="85"/>
      <c r="H92" s="85">
        <v>-2515087.98</v>
      </c>
      <c r="I92" s="85"/>
      <c r="J92" s="85">
        <v>-20817895.04</v>
      </c>
      <c r="K92" s="85"/>
      <c r="L92" s="33"/>
    </row>
    <row r="93" spans="1:12" ht="12.75">
      <c r="A93" s="86" t="s">
        <v>201</v>
      </c>
      <c r="B93" s="89" t="str">
        <f>IF(LEFT(TRIM(D93),3)="150","200",LEFT(TRIM(D93),3))</f>
        <v>720</v>
      </c>
      <c r="C93" s="89" t="str">
        <f>IF(RIGHT(TRIM(D93),3)="000","",IF(RIGHT(TRIM(D93),3)="XXX","X",RIGHT(TRIM(D93),3)))</f>
        <v>610</v>
      </c>
      <c r="D93" s="87" t="s">
        <v>202</v>
      </c>
      <c r="E93" s="85"/>
      <c r="F93" s="85">
        <v>15874087.2</v>
      </c>
      <c r="G93" s="85"/>
      <c r="H93" s="85">
        <v>2515087.98</v>
      </c>
      <c r="I93" s="85"/>
      <c r="J93" s="85">
        <v>18389175.18</v>
      </c>
      <c r="K93" s="85"/>
      <c r="L93" s="33"/>
    </row>
    <row r="94" spans="1:12" ht="22.5">
      <c r="A94" s="86" t="s">
        <v>203</v>
      </c>
      <c r="B94" s="89" t="str">
        <f>IF(LEFT(TRIM(D94),3)="150","200",LEFT(TRIM(D94),3))</f>
        <v>730</v>
      </c>
      <c r="C94" s="89" t="str">
        <f>IF(RIGHT(TRIM(D94),3)="000","",IF(RIGHT(TRIM(D94),3)="XXX","X",RIGHT(TRIM(D94),3)))</f>
        <v>X</v>
      </c>
      <c r="D94" s="87" t="s">
        <v>204</v>
      </c>
      <c r="E94" s="85"/>
      <c r="F94" s="85">
        <v>-2515087.98</v>
      </c>
      <c r="G94" s="85"/>
      <c r="H94" s="85">
        <v>2515087.98</v>
      </c>
      <c r="I94" s="85"/>
      <c r="J94" s="85"/>
      <c r="K94" s="85"/>
      <c r="L94" s="33"/>
    </row>
    <row r="95" spans="1:12" ht="22.5">
      <c r="A95" s="86" t="s">
        <v>205</v>
      </c>
      <c r="B95" s="89" t="str">
        <f>IF(LEFT(TRIM(D95),3)="150","200",LEFT(TRIM(D95),3))</f>
        <v>731</v>
      </c>
      <c r="C95" s="89" t="str">
        <f>IF(RIGHT(TRIM(D95),3)="000","",IF(RIGHT(TRIM(D95),3)="XXX","X",RIGHT(TRIM(D95),3)))</f>
        <v>510</v>
      </c>
      <c r="D95" s="87" t="s">
        <v>206</v>
      </c>
      <c r="E95" s="85"/>
      <c r="F95" s="85"/>
      <c r="G95" s="85"/>
      <c r="H95" s="85">
        <v>2515087.98</v>
      </c>
      <c r="I95" s="85"/>
      <c r="J95" s="85">
        <v>2515087.98</v>
      </c>
      <c r="K95" s="85"/>
      <c r="L95" s="33"/>
    </row>
    <row r="96" spans="1:12" ht="12.75">
      <c r="A96" s="86" t="s">
        <v>207</v>
      </c>
      <c r="B96" s="89" t="str">
        <f>IF(LEFT(TRIM(D96),3)="150","200",LEFT(TRIM(D96),3))</f>
        <v>732</v>
      </c>
      <c r="C96" s="89" t="str">
        <f>IF(RIGHT(TRIM(D96),3)="000","",IF(RIGHT(TRIM(D96),3)="XXX","X",RIGHT(TRIM(D96),3)))</f>
        <v>610</v>
      </c>
      <c r="D96" s="87" t="s">
        <v>208</v>
      </c>
      <c r="E96" s="85"/>
      <c r="F96" s="85">
        <v>-2515087.98</v>
      </c>
      <c r="G96" s="85"/>
      <c r="H96" s="85"/>
      <c r="I96" s="85"/>
      <c r="J96" s="85">
        <v>-2515087.98</v>
      </c>
      <c r="K96" s="85"/>
      <c r="L96" s="33"/>
    </row>
    <row r="97" spans="1:12" ht="12.75">
      <c r="A97" s="86" t="s">
        <v>209</v>
      </c>
      <c r="B97" s="89" t="str">
        <f>IF(LEFT(TRIM(D97),3)="150","200",LEFT(TRIM(D97),3))</f>
        <v>820</v>
      </c>
      <c r="C97" s="89" t="str">
        <f>IF(RIGHT(TRIM(D97),3)="000","",IF(RIGHT(TRIM(D97),3)="XXX","X",RIGHT(TRIM(D97),3)))</f>
        <v>X</v>
      </c>
      <c r="D97" s="87" t="s">
        <v>210</v>
      </c>
      <c r="E97" s="85"/>
      <c r="F97" s="85"/>
      <c r="G97" s="85"/>
      <c r="H97" s="85"/>
      <c r="I97" s="85"/>
      <c r="J97" s="85"/>
      <c r="K97" s="85"/>
      <c r="L97" s="33"/>
    </row>
    <row r="98" spans="1:12" ht="22.5">
      <c r="A98" s="86" t="s">
        <v>211</v>
      </c>
      <c r="B98" s="89" t="str">
        <f>IF(LEFT(TRIM(D98),3)="150","200",LEFT(TRIM(D98),3))</f>
        <v>821</v>
      </c>
      <c r="C98" s="89">
        <f>IF(RIGHT(TRIM(D98),3)="000","",IF(RIGHT(TRIM(D98),3)="XXX","X",RIGHT(TRIM(D98),3)))</f>
      </c>
      <c r="D98" s="87" t="s">
        <v>212</v>
      </c>
      <c r="E98" s="85"/>
      <c r="F98" s="85"/>
      <c r="G98" s="85"/>
      <c r="H98" s="85"/>
      <c r="I98" s="85"/>
      <c r="J98" s="85"/>
      <c r="K98" s="85"/>
      <c r="L98" s="33"/>
    </row>
    <row r="99" spans="1:12" ht="22.5">
      <c r="A99" s="86" t="s">
        <v>213</v>
      </c>
      <c r="B99" s="89" t="str">
        <f>IF(LEFT(TRIM(D99),3)="150","200",LEFT(TRIM(D99),3))</f>
        <v>822</v>
      </c>
      <c r="C99" s="89">
        <f>IF(RIGHT(TRIM(D99),3)="000","",IF(RIGHT(TRIM(D99),3)="XXX","X",RIGHT(TRIM(D99),3)))</f>
      </c>
      <c r="D99" s="87" t="s">
        <v>214</v>
      </c>
      <c r="E99" s="85"/>
      <c r="F99" s="85"/>
      <c r="G99" s="85"/>
      <c r="H99" s="85"/>
      <c r="I99" s="85"/>
      <c r="J99" s="85"/>
      <c r="K99" s="85"/>
      <c r="L99" s="33"/>
    </row>
    <row r="100" spans="1:12" ht="22.5">
      <c r="A100" s="86" t="s">
        <v>215</v>
      </c>
      <c r="B100" s="89" t="str">
        <f>IF(LEFT(TRIM(D100),3)="150","200",LEFT(TRIM(D100),3))</f>
        <v>830</v>
      </c>
      <c r="C100" s="89" t="str">
        <f>IF(RIGHT(TRIM(D100),3)="000","",IF(RIGHT(TRIM(D100),3)="XXX","X",RIGHT(TRIM(D100),3)))</f>
        <v>X</v>
      </c>
      <c r="D100" s="87" t="s">
        <v>216</v>
      </c>
      <c r="E100" s="85"/>
      <c r="F100" s="85"/>
      <c r="G100" s="85"/>
      <c r="H100" s="85"/>
      <c r="I100" s="85"/>
      <c r="J100" s="85"/>
      <c r="K100" s="85"/>
      <c r="L100" s="33"/>
    </row>
    <row r="101" spans="1:12" ht="33.75">
      <c r="A101" s="86" t="s">
        <v>217</v>
      </c>
      <c r="B101" s="89" t="str">
        <f>IF(LEFT(TRIM(D101),3)="150","200",LEFT(TRIM(D101),3))</f>
        <v>831</v>
      </c>
      <c r="C101" s="89">
        <f>IF(RIGHT(TRIM(D101),3)="000","",IF(RIGHT(TRIM(D101),3)="XXX","X",RIGHT(TRIM(D101),3)))</f>
      </c>
      <c r="D101" s="87" t="s">
        <v>218</v>
      </c>
      <c r="E101" s="85"/>
      <c r="F101" s="85"/>
      <c r="G101" s="85"/>
      <c r="H101" s="85"/>
      <c r="I101" s="85"/>
      <c r="J101" s="85"/>
      <c r="K101" s="85"/>
      <c r="L101" s="33"/>
    </row>
    <row r="102" spans="1:12" ht="22.5">
      <c r="A102" s="86" t="s">
        <v>219</v>
      </c>
      <c r="B102" s="89" t="str">
        <f>IF(LEFT(TRIM(D102),3)="150","200",LEFT(TRIM(D102),3))</f>
        <v>832</v>
      </c>
      <c r="C102" s="89">
        <f>IF(RIGHT(TRIM(D102),3)="000","",IF(RIGHT(TRIM(D102),3)="XXX","X",RIGHT(TRIM(D102),3)))</f>
      </c>
      <c r="D102" s="87" t="s">
        <v>220</v>
      </c>
      <c r="E102" s="85"/>
      <c r="F102" s="85"/>
      <c r="G102" s="85"/>
      <c r="H102" s="85"/>
      <c r="I102" s="85"/>
      <c r="J102" s="85"/>
      <c r="K102" s="85"/>
      <c r="L102" s="33"/>
    </row>
    <row r="103" spans="1:11" ht="12.75">
      <c r="A103" s="19"/>
      <c r="B103" s="21"/>
      <c r="C103" s="21"/>
      <c r="D103" s="21"/>
      <c r="E103" s="82"/>
      <c r="F103" s="82"/>
      <c r="G103" s="82"/>
      <c r="H103" s="82"/>
      <c r="I103" s="82"/>
      <c r="J103" s="82"/>
      <c r="K103" s="82"/>
    </row>
    <row r="104" spans="1:11" ht="12.75">
      <c r="A104" s="36" t="s">
        <v>222</v>
      </c>
      <c r="B104" s="81" t="s">
        <v>52</v>
      </c>
      <c r="C104" s="81"/>
      <c r="D104" s="11"/>
      <c r="E104" s="95" t="s">
        <v>222</v>
      </c>
      <c r="F104" s="96"/>
      <c r="G104" s="92" t="s">
        <v>222</v>
      </c>
      <c r="H104" s="93"/>
      <c r="I104" s="13" t="s">
        <v>52</v>
      </c>
      <c r="J104" s="80" t="s">
        <v>222</v>
      </c>
      <c r="K104" s="80"/>
    </row>
    <row r="105" spans="1:11" ht="12.75">
      <c r="A105" s="9"/>
      <c r="B105" s="9" t="s">
        <v>53</v>
      </c>
      <c r="C105" s="9"/>
      <c r="D105" s="9"/>
      <c r="E105" s="8" t="s">
        <v>54</v>
      </c>
      <c r="F105" s="7"/>
      <c r="G105" s="7"/>
      <c r="H105" s="7"/>
      <c r="I105" s="7" t="s">
        <v>53</v>
      </c>
      <c r="J105" s="7" t="s">
        <v>54</v>
      </c>
      <c r="K105" s="7"/>
    </row>
    <row r="106" spans="6:11" ht="12.75">
      <c r="F106" s="7"/>
      <c r="G106" s="7"/>
      <c r="H106" s="11"/>
      <c r="I106" s="11"/>
      <c r="J106" s="7"/>
      <c r="K106" s="7"/>
    </row>
    <row r="107" spans="1:11" ht="12.75">
      <c r="A107" s="90" t="s">
        <v>222</v>
      </c>
      <c r="B107" s="72"/>
      <c r="C107" s="72"/>
      <c r="D107" s="9"/>
      <c r="E107" s="73" t="s">
        <v>222</v>
      </c>
      <c r="F107" s="74"/>
      <c r="G107" s="7"/>
      <c r="H107" s="7"/>
      <c r="I107" s="7"/>
      <c r="J107" s="7"/>
      <c r="K107" s="7"/>
    </row>
    <row r="108" spans="1:11" ht="12.75">
      <c r="A108" s="9"/>
      <c r="B108" s="9" t="s">
        <v>53</v>
      </c>
      <c r="C108" s="9"/>
      <c r="D108" s="9"/>
      <c r="E108" s="8" t="s">
        <v>54</v>
      </c>
      <c r="F108" s="7"/>
      <c r="G108" s="7"/>
      <c r="H108" s="7"/>
      <c r="I108" s="7"/>
      <c r="J108" s="7"/>
      <c r="K108" s="7"/>
    </row>
    <row r="109" spans="5:11" ht="12.75">
      <c r="E109" s="23" t="s">
        <v>44</v>
      </c>
      <c r="F109" s="24"/>
      <c r="G109" s="24"/>
      <c r="H109" s="71" t="s">
        <v>222</v>
      </c>
      <c r="I109" s="91"/>
      <c r="J109" s="91"/>
      <c r="K109" s="91"/>
    </row>
    <row r="110" spans="5:9" ht="12.75">
      <c r="E110" s="7"/>
      <c r="F110" s="7"/>
      <c r="G110" s="7"/>
      <c r="H110" s="24" t="s">
        <v>38</v>
      </c>
      <c r="I110" s="3"/>
    </row>
    <row r="111" spans="5:11" ht="22.5">
      <c r="E111" s="25" t="s">
        <v>56</v>
      </c>
      <c r="F111" s="24"/>
      <c r="G111" s="99" t="s">
        <v>222</v>
      </c>
      <c r="H111" s="24"/>
      <c r="I111" s="97" t="s">
        <v>222</v>
      </c>
      <c r="J111" s="98"/>
      <c r="K111" s="98"/>
    </row>
    <row r="112" spans="5:9" ht="12.75">
      <c r="E112" s="24" t="s">
        <v>43</v>
      </c>
      <c r="F112" s="24"/>
      <c r="G112" s="24"/>
      <c r="I112" s="3"/>
    </row>
    <row r="113" spans="1:11" ht="12.75">
      <c r="A113" s="68" t="s">
        <v>57</v>
      </c>
      <c r="B113" s="94" t="s">
        <v>225</v>
      </c>
      <c r="C113" s="94"/>
      <c r="D113" s="94"/>
      <c r="E113" s="94"/>
      <c r="F113" s="69"/>
      <c r="G113" s="75" t="s">
        <v>224</v>
      </c>
      <c r="H113" s="75"/>
      <c r="I113" s="75"/>
      <c r="J113" s="75"/>
      <c r="K113" s="75"/>
    </row>
    <row r="114" spans="1:10" ht="12" customHeight="1">
      <c r="A114" s="26"/>
      <c r="B114" s="35"/>
      <c r="C114" s="27"/>
      <c r="D114" s="27"/>
      <c r="E114" s="13"/>
      <c r="F114" s="13" t="s">
        <v>53</v>
      </c>
      <c r="G114" s="13"/>
      <c r="H114" s="67" t="s">
        <v>55</v>
      </c>
      <c r="I114" s="32"/>
      <c r="J114" s="32"/>
    </row>
    <row r="115" spans="1:10" ht="9.75" customHeight="1">
      <c r="A115" s="9"/>
      <c r="B115" s="9"/>
      <c r="C115" s="9"/>
      <c r="D115" s="9"/>
      <c r="E115" s="8"/>
      <c r="F115" s="8"/>
      <c r="G115" s="9"/>
      <c r="H115" s="9"/>
      <c r="I115" s="28"/>
      <c r="J115"/>
    </row>
    <row r="116" spans="1:10" ht="13.5" customHeight="1">
      <c r="A116" s="9" t="s">
        <v>39</v>
      </c>
      <c r="B116" s="9"/>
      <c r="C116" s="9"/>
      <c r="D116" s="9"/>
      <c r="E116" s="11"/>
      <c r="F116" s="12"/>
      <c r="G116" s="12"/>
      <c r="H116" s="12"/>
      <c r="I116" s="29"/>
      <c r="J116" s="29"/>
    </row>
  </sheetData>
  <sheetProtection/>
  <mergeCells count="14">
    <mergeCell ref="B113:E113"/>
    <mergeCell ref="G113:K113"/>
    <mergeCell ref="A2:I2"/>
    <mergeCell ref="A3:I3"/>
    <mergeCell ref="A5:G5"/>
    <mergeCell ref="E104:F104"/>
    <mergeCell ref="G104:H104"/>
    <mergeCell ref="I111:K111"/>
    <mergeCell ref="J104:K104"/>
    <mergeCell ref="B104:C104"/>
    <mergeCell ref="B11:I11"/>
    <mergeCell ref="H109:K109"/>
    <mergeCell ref="B107:C107"/>
    <mergeCell ref="E107:F107"/>
  </mergeCells>
  <printOptions/>
  <pageMargins left="0.3937007874015748" right="0.3937007874015748" top="0.7874015748031497" bottom="0.3937007874015748" header="0.5905511811023623" footer="0"/>
  <pageSetup horizontalDpi="600" verticalDpi="600" orientation="landscape" pageOrder="overThenDown" paperSize="9" r:id="rId1"/>
  <headerFooter alignWithMargins="0">
    <oddHeader>&amp;RФорма 0503737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julia</cp:lastModifiedBy>
  <cp:lastPrinted>2011-07-25T12:09:37Z</cp:lastPrinted>
  <dcterms:created xsi:type="dcterms:W3CDTF">1999-06-18T11:49:53Z</dcterms:created>
  <dcterms:modified xsi:type="dcterms:W3CDTF">2012-11-07T06:23:26Z</dcterms:modified>
  <cp:category/>
  <cp:version/>
  <cp:contentType/>
  <cp:contentStatus/>
</cp:coreProperties>
</file>