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'Лист1'!$A$1:$M$30</definedName>
  </definedNames>
  <calcPr fullCalcOnLoad="1"/>
</workbook>
</file>

<file path=xl/sharedStrings.xml><?xml version="1.0" encoding="utf-8"?>
<sst xmlns="http://schemas.openxmlformats.org/spreadsheetml/2006/main" count="73" uniqueCount="31">
  <si>
    <t xml:space="preserve">№ дома </t>
  </si>
  <si>
    <t xml:space="preserve">по начислению </t>
  </si>
  <si>
    <t xml:space="preserve">по оплате </t>
  </si>
  <si>
    <t xml:space="preserve">начислено </t>
  </si>
  <si>
    <t xml:space="preserve">оплачено </t>
  </si>
  <si>
    <t>затраты</t>
  </si>
  <si>
    <t xml:space="preserve"> </t>
  </si>
  <si>
    <t>9а</t>
  </si>
  <si>
    <t>сальдо на 01.01.2019г.</t>
  </si>
  <si>
    <t>итог</t>
  </si>
  <si>
    <t>сальдо на 01.04.2019г.</t>
  </si>
  <si>
    <t xml:space="preserve">                               отчет по движению денежных средств по домам за март  2019г.</t>
  </si>
  <si>
    <t>сальдо на 01.01.2020г.</t>
  </si>
  <si>
    <t>доход от ростелекома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</si>
  <si>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</si>
  <si>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</si>
  <si>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</si>
  <si>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</si>
  <si>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</si>
  <si>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</si>
  <si>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</si>
  <si>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</si>
  <si>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</si>
  <si>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</si>
  <si>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</si>
  <si>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</si>
  <si>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начислено</t>
  </si>
  <si>
    <t>Оплачено</t>
  </si>
  <si>
    <t xml:space="preserve">Затраты </t>
  </si>
  <si>
    <t xml:space="preserve">                               отчет по движению денежных средств по домам за декабрь  2020г.</t>
  </si>
  <si>
    <t>сальдо на 01.01.2021г.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</si>
</sst>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8"/>
      <name val="Arial Cyr"/>
      <family val="0"/>
    </font>
    <font>
      <sz val="8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10" sqref="I10"/>
    </sheetView>
  </sheetViews>
  <sheetFormatPr defaultColWidth="3.75390625" defaultRowHeight="12.75"/>
  <cols>
    <col min="1" max="1" width="5.125" style="0" customWidth="1"/>
    <col min="2" max="2" width="13.125" style="0" customWidth="1"/>
    <col min="3" max="3" width="13.875" style="0" customWidth="1"/>
    <col min="4" max="4" width="13.125" style="0" customWidth="1"/>
    <col min="5" max="5" width="12.875" style="0" customWidth="1"/>
    <col min="6" max="6" width="12.375" style="0" customWidth="1"/>
    <col min="7" max="7" width="12.25390625" style="0" customWidth="1"/>
    <col min="8" max="8" width="15.125" style="0" customWidth="1"/>
    <col min="9" max="9" width="14.75390625" style="0" customWidth="1"/>
  </cols>
  <sheetData>
    <row r="1" ht="12.75">
      <c r="A1" t="s">
        <v>29</v>
      </c>
    </row>
    <row r="3" spans="1:9" ht="18.75" customHeight="1">
      <c r="A3" s="1" t="s">
        <v>0</v>
      </c>
      <c r="B3" s="1" t="s">
        <v>12</v>
      </c>
      <c r="C3" s="1"/>
      <c r="D3" s="1"/>
      <c r="E3" s="1"/>
      <c r="F3" s="1"/>
      <c r="G3" s="1"/>
      <c r="H3" s="1" t="s">
        <v>30</v>
      </c>
      <c r="I3" s="6"/>
    </row>
    <row r="4" spans="1:9" ht="25.5">
      <c r="A4" s="1"/>
      <c r="B4" s="3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7" t="s">
        <v>13</v>
      </c>
      <c r="H4" s="7" t="s">
        <v>1</v>
      </c>
      <c r="I4" s="1" t="s">
        <v>2</v>
      </c>
    </row>
    <row r="5" spans="1:9" ht="15.75">
      <c r="A5" s="1">
        <v>4</v>
      </c>
      <c r="B5" s="4">
        <v>-20772</v>
      </c>
      <c r="C5" s="13">
        <v>-18522</v>
      </c>
      <c r="D5" s="4">
        <v>38547.19</v>
      </c>
      <c r="E5" s="1">
        <v>38588.1</v>
      </c>
      <c r="F5" s="5">
        <v>41166</v>
      </c>
      <c r="G5" s="5"/>
      <c r="H5" s="1">
        <f aca="true" t="shared" si="0" ref="H5:H27">B5+D5-F5</f>
        <v>-23390.809999999998</v>
      </c>
      <c r="I5" s="2">
        <f>C5+E5-F5</f>
        <v>-21099.9</v>
      </c>
    </row>
    <row r="6" spans="1:9" ht="15.75">
      <c r="A6" s="1">
        <v>5</v>
      </c>
      <c r="B6" s="4">
        <v>-4689.42</v>
      </c>
      <c r="C6" s="13">
        <v>-8364.42</v>
      </c>
      <c r="D6" s="4">
        <v>35882.43</v>
      </c>
      <c r="E6" s="1">
        <v>38451.53</v>
      </c>
      <c r="F6" s="5">
        <v>33131.4</v>
      </c>
      <c r="G6" s="5"/>
      <c r="H6" s="1">
        <f t="shared" si="0"/>
        <v>-1938.3899999999994</v>
      </c>
      <c r="I6" s="1">
        <f>C6+E6-F6</f>
        <v>-3044.290000000001</v>
      </c>
    </row>
    <row r="7" spans="1:9" ht="15.75">
      <c r="A7" s="1">
        <v>9</v>
      </c>
      <c r="B7" s="4">
        <v>-54417</v>
      </c>
      <c r="C7" s="13">
        <v>-56475</v>
      </c>
      <c r="D7" s="4">
        <v>65533.56</v>
      </c>
      <c r="E7" s="1">
        <v>64719.28</v>
      </c>
      <c r="F7" s="5">
        <v>53487</v>
      </c>
      <c r="G7" s="5">
        <v>1200</v>
      </c>
      <c r="H7" s="1">
        <f t="shared" si="0"/>
        <v>-42370.44</v>
      </c>
      <c r="I7" s="1">
        <f>C7+E7-F7+G7</f>
        <v>-44042.72</v>
      </c>
    </row>
    <row r="8" spans="1:9" ht="15.75">
      <c r="A8" s="1" t="s">
        <v>7</v>
      </c>
      <c r="B8" s="4">
        <v>-23517.14</v>
      </c>
      <c r="C8" s="13">
        <v>-33233.61</v>
      </c>
      <c r="D8" s="4">
        <v>37265.36</v>
      </c>
      <c r="E8" s="1">
        <v>33341.12</v>
      </c>
      <c r="F8" s="5">
        <v>63186</v>
      </c>
      <c r="G8" s="5">
        <v>1200</v>
      </c>
      <c r="H8" s="1">
        <f t="shared" si="0"/>
        <v>-49437.78</v>
      </c>
      <c r="I8" s="1">
        <f>C8+E8-F8+G8</f>
        <v>-61878.49</v>
      </c>
    </row>
    <row r="9" spans="1:9" ht="15.75">
      <c r="A9" s="1">
        <v>10</v>
      </c>
      <c r="B9" s="4">
        <v>-38332.6</v>
      </c>
      <c r="C9" s="13">
        <v>-48808.6</v>
      </c>
      <c r="D9" s="4">
        <v>71162.54</v>
      </c>
      <c r="E9" s="1">
        <v>80989.82</v>
      </c>
      <c r="F9" s="5">
        <v>50716.5</v>
      </c>
      <c r="G9" s="5">
        <v>1200</v>
      </c>
      <c r="H9" s="1">
        <f t="shared" si="0"/>
        <v>-17886.560000000005</v>
      </c>
      <c r="I9" s="1">
        <f>C9+E9-F9+G9</f>
        <v>-17335.27999999999</v>
      </c>
    </row>
    <row r="10" spans="1:9" ht="15.75">
      <c r="A10" s="1">
        <v>11</v>
      </c>
      <c r="B10" s="4">
        <v>76615</v>
      </c>
      <c r="C10" s="13">
        <v>13436</v>
      </c>
      <c r="D10" s="4">
        <v>66423.9</v>
      </c>
      <c r="E10" s="1">
        <v>57535.88</v>
      </c>
      <c r="F10" s="5">
        <v>50631</v>
      </c>
      <c r="G10" s="5">
        <v>1200</v>
      </c>
      <c r="H10" s="1">
        <f t="shared" si="0"/>
        <v>92407.9</v>
      </c>
      <c r="I10" s="1">
        <f aca="true" t="shared" si="1" ref="I10:I25">C10+E10-F10+G10</f>
        <v>21540.880000000005</v>
      </c>
    </row>
    <row r="11" spans="1:9" ht="15.75">
      <c r="A11" s="1">
        <v>12</v>
      </c>
      <c r="B11" s="4">
        <v>17199.7</v>
      </c>
      <c r="C11" s="13">
        <v>13863.7</v>
      </c>
      <c r="D11" s="4">
        <v>80534.39</v>
      </c>
      <c r="E11" s="1">
        <v>76167.73</v>
      </c>
      <c r="F11" s="5">
        <v>77767</v>
      </c>
      <c r="G11" s="5">
        <v>1200</v>
      </c>
      <c r="H11" s="1">
        <f t="shared" si="0"/>
        <v>19967.089999999997</v>
      </c>
      <c r="I11" s="1">
        <f t="shared" si="1"/>
        <v>13464.429999999993</v>
      </c>
    </row>
    <row r="12" spans="1:9" ht="15.75">
      <c r="A12" s="1">
        <v>13</v>
      </c>
      <c r="B12" s="4">
        <v>49860.88</v>
      </c>
      <c r="C12" s="13">
        <v>49916.88</v>
      </c>
      <c r="D12" s="4">
        <v>88507.62</v>
      </c>
      <c r="E12" s="1">
        <v>86410.77</v>
      </c>
      <c r="F12" s="5">
        <v>81304.45</v>
      </c>
      <c r="G12" s="5">
        <v>1200</v>
      </c>
      <c r="H12" s="1">
        <f t="shared" si="0"/>
        <v>57064.05</v>
      </c>
      <c r="I12" s="1">
        <f t="shared" si="1"/>
        <v>56223.2</v>
      </c>
    </row>
    <row r="13" spans="1:9" ht="15.75">
      <c r="A13" s="1">
        <v>14</v>
      </c>
      <c r="B13" s="4">
        <v>-3580</v>
      </c>
      <c r="C13" s="13">
        <v>-2527</v>
      </c>
      <c r="D13" s="4">
        <v>109343.08</v>
      </c>
      <c r="E13" s="1">
        <v>107636.68</v>
      </c>
      <c r="F13" s="5">
        <v>91831</v>
      </c>
      <c r="G13" s="5">
        <v>1200</v>
      </c>
      <c r="H13" s="1">
        <f t="shared" si="0"/>
        <v>13932.080000000002</v>
      </c>
      <c r="I13" s="1">
        <f t="shared" si="1"/>
        <v>14478.679999999993</v>
      </c>
    </row>
    <row r="14" spans="1:9" ht="15.75">
      <c r="A14" s="1">
        <v>15</v>
      </c>
      <c r="B14" s="4">
        <v>2759</v>
      </c>
      <c r="C14" s="13">
        <v>-3314</v>
      </c>
      <c r="D14" s="4">
        <v>88074.98</v>
      </c>
      <c r="E14" s="1">
        <v>83620.45</v>
      </c>
      <c r="F14" s="5">
        <v>90191.5</v>
      </c>
      <c r="G14" s="5">
        <v>1200</v>
      </c>
      <c r="H14" s="1">
        <f t="shared" si="0"/>
        <v>642.4799999999959</v>
      </c>
      <c r="I14" s="1">
        <f t="shared" si="1"/>
        <v>-8685.050000000003</v>
      </c>
    </row>
    <row r="15" spans="1:9" ht="15.75">
      <c r="A15" s="1">
        <v>18</v>
      </c>
      <c r="B15" s="4">
        <v>63075</v>
      </c>
      <c r="C15" s="13">
        <v>64741</v>
      </c>
      <c r="D15" s="4">
        <v>102001.41</v>
      </c>
      <c r="E15" s="1">
        <v>98650.81</v>
      </c>
      <c r="F15" s="5">
        <v>84779</v>
      </c>
      <c r="G15" s="5">
        <v>1200</v>
      </c>
      <c r="H15" s="1">
        <f t="shared" si="0"/>
        <v>80297.41</v>
      </c>
      <c r="I15" s="1">
        <f t="shared" si="1"/>
        <v>79812.81</v>
      </c>
    </row>
    <row r="16" spans="1:9" ht="15.75">
      <c r="A16" s="1">
        <v>19</v>
      </c>
      <c r="B16" s="4">
        <v>27782.5</v>
      </c>
      <c r="C16" s="13">
        <v>24822.5</v>
      </c>
      <c r="D16" s="4">
        <v>105065.55</v>
      </c>
      <c r="E16" s="1">
        <v>111212.89</v>
      </c>
      <c r="F16" s="5">
        <v>101595</v>
      </c>
      <c r="G16" s="5">
        <v>1200</v>
      </c>
      <c r="H16" s="1">
        <f t="shared" si="0"/>
        <v>31253.04999999999</v>
      </c>
      <c r="I16" s="1">
        <f t="shared" si="1"/>
        <v>35640.390000000014</v>
      </c>
    </row>
    <row r="17" spans="1:9" ht="15.75">
      <c r="A17" s="1">
        <v>20</v>
      </c>
      <c r="B17" s="4">
        <v>28846</v>
      </c>
      <c r="C17" s="13">
        <v>19624</v>
      </c>
      <c r="D17" s="4">
        <v>99635.17</v>
      </c>
      <c r="E17" s="1">
        <v>93260.79</v>
      </c>
      <c r="F17" s="5">
        <v>80255</v>
      </c>
      <c r="G17" s="5">
        <v>1200</v>
      </c>
      <c r="H17" s="1">
        <f t="shared" si="0"/>
        <v>48226.17</v>
      </c>
      <c r="I17" s="1">
        <f t="shared" si="1"/>
        <v>33829.78999999999</v>
      </c>
    </row>
    <row r="18" spans="1:9" ht="15.75">
      <c r="A18" s="1">
        <v>22</v>
      </c>
      <c r="B18" s="4">
        <v>51691.39</v>
      </c>
      <c r="C18" s="13">
        <v>48718.39</v>
      </c>
      <c r="D18" s="4">
        <v>98913.2</v>
      </c>
      <c r="E18" s="1">
        <v>103823.52</v>
      </c>
      <c r="F18" s="5">
        <v>94126</v>
      </c>
      <c r="G18" s="5">
        <v>1200</v>
      </c>
      <c r="H18" s="1">
        <f t="shared" si="0"/>
        <v>56478.59</v>
      </c>
      <c r="I18" s="1">
        <f t="shared" si="1"/>
        <v>59615.91</v>
      </c>
    </row>
    <row r="19" spans="1:9" ht="15.75">
      <c r="A19" s="1">
        <v>23</v>
      </c>
      <c r="B19" s="4">
        <v>18022</v>
      </c>
      <c r="C19" s="13">
        <v>7517</v>
      </c>
      <c r="D19" s="4">
        <v>94020.18</v>
      </c>
      <c r="E19" s="1">
        <v>86878.04</v>
      </c>
      <c r="F19" s="5">
        <v>99935.5</v>
      </c>
      <c r="G19" s="5">
        <v>1200</v>
      </c>
      <c r="H19" s="1">
        <f t="shared" si="0"/>
        <v>12106.679999999993</v>
      </c>
      <c r="I19" s="1">
        <f t="shared" si="1"/>
        <v>-4340.460000000006</v>
      </c>
    </row>
    <row r="20" spans="1:9" ht="15.75">
      <c r="A20" s="1">
        <v>24</v>
      </c>
      <c r="B20" s="4">
        <v>-379.55</v>
      </c>
      <c r="C20" s="13">
        <v>-3818.55</v>
      </c>
      <c r="D20" s="4">
        <v>99812.81</v>
      </c>
      <c r="E20" s="1">
        <v>92965.03</v>
      </c>
      <c r="F20" s="5">
        <v>85861</v>
      </c>
      <c r="G20" s="5">
        <v>1200</v>
      </c>
      <c r="H20" s="1">
        <f t="shared" si="0"/>
        <v>13572.259999999995</v>
      </c>
      <c r="I20" s="1">
        <f t="shared" si="1"/>
        <v>4485.479999999996</v>
      </c>
    </row>
    <row r="21" spans="1:9" ht="15.75">
      <c r="A21" s="1">
        <v>28</v>
      </c>
      <c r="B21" s="4">
        <v>30070</v>
      </c>
      <c r="C21" s="13">
        <v>30079</v>
      </c>
      <c r="D21" s="4">
        <v>84181.83</v>
      </c>
      <c r="E21" s="1">
        <v>86176.83</v>
      </c>
      <c r="F21" s="5">
        <v>84210</v>
      </c>
      <c r="G21" s="5">
        <v>1200</v>
      </c>
      <c r="H21" s="1">
        <f t="shared" si="0"/>
        <v>30041.83</v>
      </c>
      <c r="I21" s="1">
        <f t="shared" si="1"/>
        <v>33245.83</v>
      </c>
    </row>
    <row r="22" spans="1:9" ht="15.75">
      <c r="A22" s="1">
        <v>29</v>
      </c>
      <c r="B22" s="4">
        <v>37764.5</v>
      </c>
      <c r="C22" s="13">
        <v>39618.5</v>
      </c>
      <c r="D22" s="4">
        <v>92559.63</v>
      </c>
      <c r="E22" s="1">
        <v>91583.84</v>
      </c>
      <c r="F22" s="5">
        <v>91386</v>
      </c>
      <c r="G22" s="5">
        <v>1200</v>
      </c>
      <c r="H22" s="1">
        <f t="shared" si="0"/>
        <v>38938.130000000005</v>
      </c>
      <c r="I22" s="1">
        <f t="shared" si="1"/>
        <v>41016.34</v>
      </c>
    </row>
    <row r="23" spans="1:9" ht="15.75">
      <c r="A23" s="1">
        <v>44</v>
      </c>
      <c r="B23" s="4">
        <v>21313.2</v>
      </c>
      <c r="C23" s="13">
        <v>20657.2</v>
      </c>
      <c r="D23" s="4">
        <v>96558.04</v>
      </c>
      <c r="E23" s="1">
        <v>98465.04</v>
      </c>
      <c r="F23" s="5">
        <v>108276</v>
      </c>
      <c r="G23" s="5">
        <v>1200</v>
      </c>
      <c r="H23" s="1">
        <f t="shared" si="0"/>
        <v>9595.23999999999</v>
      </c>
      <c r="I23" s="1">
        <f t="shared" si="1"/>
        <v>12046.23999999999</v>
      </c>
    </row>
    <row r="24" spans="1:9" ht="15.75">
      <c r="A24" s="1">
        <v>45</v>
      </c>
      <c r="B24" s="4">
        <v>42904.6</v>
      </c>
      <c r="C24" s="13">
        <v>42606.6</v>
      </c>
      <c r="D24" s="4">
        <v>107116.36</v>
      </c>
      <c r="E24" s="1">
        <v>107934.71</v>
      </c>
      <c r="F24" s="5">
        <v>132792</v>
      </c>
      <c r="G24" s="5">
        <v>1200</v>
      </c>
      <c r="H24" s="1">
        <f t="shared" si="0"/>
        <v>17228.959999999992</v>
      </c>
      <c r="I24" s="1">
        <f t="shared" si="1"/>
        <v>18949.309999999998</v>
      </c>
    </row>
    <row r="25" spans="1:9" ht="15.75">
      <c r="A25" s="1">
        <v>52</v>
      </c>
      <c r="B25" s="4">
        <v>-2109.4</v>
      </c>
      <c r="C25" s="13">
        <v>-2555.4</v>
      </c>
      <c r="D25" s="4">
        <v>95293.64</v>
      </c>
      <c r="E25" s="1">
        <v>95587.79</v>
      </c>
      <c r="F25" s="5">
        <v>82893</v>
      </c>
      <c r="G25" s="5">
        <v>1200</v>
      </c>
      <c r="H25" s="1">
        <f t="shared" si="0"/>
        <v>10291.240000000005</v>
      </c>
      <c r="I25" s="1">
        <f t="shared" si="1"/>
        <v>11339.39</v>
      </c>
    </row>
    <row r="26" spans="1:9" ht="15.75">
      <c r="A26" s="1">
        <v>56</v>
      </c>
      <c r="B26" s="4">
        <v>18838</v>
      </c>
      <c r="C26" s="13">
        <v>18977</v>
      </c>
      <c r="D26" s="4">
        <v>26737.2</v>
      </c>
      <c r="E26" s="1">
        <v>26565.16</v>
      </c>
      <c r="F26" s="5">
        <v>22556</v>
      </c>
      <c r="G26" s="5"/>
      <c r="H26" s="1">
        <f t="shared" si="0"/>
        <v>23019.199999999997</v>
      </c>
      <c r="I26" s="1">
        <f>C26+E26-F26</f>
        <v>22986.160000000003</v>
      </c>
    </row>
    <row r="27" spans="1:9" ht="15.75">
      <c r="A27" s="1">
        <v>66</v>
      </c>
      <c r="B27" s="4">
        <v>46659.76</v>
      </c>
      <c r="C27" s="13">
        <v>49975.76</v>
      </c>
      <c r="D27" s="4">
        <v>109440.53</v>
      </c>
      <c r="E27" s="1">
        <v>108510.86</v>
      </c>
      <c r="F27" s="5">
        <v>91581</v>
      </c>
      <c r="G27" s="5">
        <v>1200</v>
      </c>
      <c r="H27" s="1">
        <f t="shared" si="0"/>
        <v>64519.29000000001</v>
      </c>
      <c r="I27" s="1">
        <f>C27+E27-F27+G27</f>
        <v>68105.62</v>
      </c>
    </row>
    <row r="28" spans="1:9" ht="15.75">
      <c r="A28" s="12" t="s">
        <v>9</v>
      </c>
      <c r="B28" s="9">
        <f>SUM(B5:B27)</f>
        <v>385604.42</v>
      </c>
      <c r="C28" s="14">
        <f>SUM(C5:C27)</f>
        <v>266934.95</v>
      </c>
      <c r="D28" s="9">
        <f>SUM(D5:D27)</f>
        <v>1892610.6</v>
      </c>
      <c r="E28" s="10">
        <f>SUM(E5:E27)</f>
        <v>1869076.6700000002</v>
      </c>
      <c r="F28" s="11">
        <f>SUM(F5:F27)</f>
        <v>1793657.35</v>
      </c>
      <c r="G28" s="11">
        <f>SUM(G7:G27)</f>
        <v>24000</v>
      </c>
      <c r="H28" s="12">
        <f>SUM(H5:H27)</f>
        <v>484557.6699999999</v>
      </c>
      <c r="I28" s="12">
        <f>SUM(I5:I27)</f>
        <v>366354.27</v>
      </c>
    </row>
    <row r="29" spans="1:9" ht="15.75">
      <c r="A29" s="3" t="s">
        <v>6</v>
      </c>
      <c r="B29" s="9"/>
      <c r="C29" s="14"/>
      <c r="D29" s="8"/>
      <c r="E29" s="8"/>
      <c r="F29" s="8" t="s">
        <v>6</v>
      </c>
      <c r="G29" s="8"/>
      <c r="H29" s="8">
        <v>619581.65</v>
      </c>
      <c r="I29" s="8">
        <v>526780.46</v>
      </c>
    </row>
    <row r="30" spans="1:9" ht="15.75">
      <c r="A30" s="12" t="s">
        <v>6</v>
      </c>
      <c r="B30" s="9"/>
      <c r="C30" s="14"/>
      <c r="D30" s="8"/>
      <c r="E30" s="8"/>
      <c r="F30" s="8"/>
      <c r="G30" s="8"/>
      <c r="H30" s="8">
        <v>-135023.98</v>
      </c>
      <c r="I30" s="8">
        <v>-161626.19</v>
      </c>
    </row>
  </sheetData>
  <printOptions/>
  <pageMargins left="0.7874015748031497" right="0.7874015748031497" top="0.22" bottom="0.984251968503937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"/>
  <sheetViews>
    <sheetView workbookViewId="0" topLeftCell="C58">
      <selection activeCell="O79" sqref="O79"/>
    </sheetView>
  </sheetViews>
  <sheetFormatPr defaultColWidth="9.00390625" defaultRowHeight="12.75"/>
  <cols>
    <col min="1" max="1" width="1.75390625" style="0" customWidth="1"/>
    <col min="2" max="2" width="5.25390625" style="0" customWidth="1"/>
    <col min="3" max="3" width="10.375" style="0" customWidth="1"/>
    <col min="4" max="5" width="10.125" style="0" customWidth="1"/>
    <col min="6" max="6" width="9.75390625" style="0" customWidth="1"/>
    <col min="7" max="8" width="10.375" style="0" customWidth="1"/>
    <col min="9" max="9" width="9.875" style="0" customWidth="1"/>
    <col min="10" max="10" width="10.375" style="0" customWidth="1"/>
    <col min="11" max="12" width="10.00390625" style="0" customWidth="1"/>
    <col min="13" max="13" width="10.25390625" style="0" customWidth="1"/>
    <col min="14" max="14" width="10.75390625" style="0" customWidth="1"/>
    <col min="15" max="15" width="12.625" style="0" customWidth="1"/>
  </cols>
  <sheetData>
    <row r="1" spans="2:13" ht="24" customHeight="1">
      <c r="B1" s="21" t="s">
        <v>26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5" ht="12.75">
      <c r="B2" s="1"/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6" t="s">
        <v>19</v>
      </c>
      <c r="I2" s="16" t="s">
        <v>20</v>
      </c>
      <c r="J2" s="16" t="s">
        <v>21</v>
      </c>
      <c r="K2" s="16" t="s">
        <v>22</v>
      </c>
      <c r="L2" s="16" t="s">
        <v>23</v>
      </c>
      <c r="M2" s="16" t="s">
        <v>24</v>
      </c>
      <c r="N2" s="16" t="s">
        <v>25</v>
      </c>
      <c r="O2" s="1"/>
    </row>
    <row r="3" spans="2:15" ht="15.75">
      <c r="B3" s="1">
        <v>4</v>
      </c>
      <c r="C3" s="4">
        <v>3222.67</v>
      </c>
      <c r="D3" s="4">
        <v>3222.67</v>
      </c>
      <c r="E3" s="4">
        <v>3222.67</v>
      </c>
      <c r="F3" s="4">
        <v>3222.67</v>
      </c>
      <c r="G3" s="4">
        <v>3222.67</v>
      </c>
      <c r="H3" s="1">
        <v>3156</v>
      </c>
      <c r="I3" s="4">
        <v>3222.67</v>
      </c>
      <c r="J3" s="4">
        <v>3222.67</v>
      </c>
      <c r="K3" s="1">
        <v>3156</v>
      </c>
      <c r="L3" s="1">
        <v>3225.5</v>
      </c>
      <c r="M3" s="1">
        <v>3225.5</v>
      </c>
      <c r="N3" s="1">
        <v>3225.5</v>
      </c>
      <c r="O3" s="1">
        <f aca="true" t="shared" si="0" ref="O3:O26">SUM(C3:N3)</f>
        <v>38547.189999999995</v>
      </c>
    </row>
    <row r="4" spans="2:15" ht="15.75">
      <c r="B4" s="1">
        <v>5</v>
      </c>
      <c r="C4" s="4">
        <v>2883.95</v>
      </c>
      <c r="D4" s="4">
        <v>2883.95</v>
      </c>
      <c r="E4" s="4">
        <v>3038.4</v>
      </c>
      <c r="F4" s="4">
        <v>3038.4</v>
      </c>
      <c r="G4" s="4">
        <v>3038.4</v>
      </c>
      <c r="H4" s="1">
        <v>3038.4</v>
      </c>
      <c r="I4" s="4">
        <v>3038.4</v>
      </c>
      <c r="J4" s="4">
        <v>3038.4</v>
      </c>
      <c r="K4" s="1">
        <v>2972.21</v>
      </c>
      <c r="L4" s="1">
        <v>3042.82</v>
      </c>
      <c r="M4" s="1">
        <v>2934.55</v>
      </c>
      <c r="N4" s="1">
        <v>2934.55</v>
      </c>
      <c r="O4" s="1">
        <f t="shared" si="0"/>
        <v>35882.43000000001</v>
      </c>
    </row>
    <row r="5" spans="2:15" ht="15.75">
      <c r="B5" s="1">
        <v>9</v>
      </c>
      <c r="C5" s="4">
        <v>5509.17</v>
      </c>
      <c r="D5" s="4">
        <v>5509.17</v>
      </c>
      <c r="E5" s="4">
        <v>5509.17</v>
      </c>
      <c r="F5" s="4">
        <v>5411</v>
      </c>
      <c r="G5" s="4">
        <v>5411</v>
      </c>
      <c r="H5" s="1">
        <v>5411</v>
      </c>
      <c r="I5" s="4">
        <v>5411</v>
      </c>
      <c r="J5" s="4">
        <v>5411</v>
      </c>
      <c r="K5" s="1">
        <v>5411</v>
      </c>
      <c r="L5" s="1">
        <v>5513.35</v>
      </c>
      <c r="M5" s="1">
        <v>5513.35</v>
      </c>
      <c r="N5" s="1">
        <v>5513.35</v>
      </c>
      <c r="O5" s="1">
        <f t="shared" si="0"/>
        <v>65533.56</v>
      </c>
    </row>
    <row r="6" spans="2:15" ht="15.75">
      <c r="B6" s="1" t="s">
        <v>7</v>
      </c>
      <c r="C6" s="4">
        <v>3104.67</v>
      </c>
      <c r="D6" s="4">
        <v>3104.67</v>
      </c>
      <c r="E6" s="4">
        <v>3104.67</v>
      </c>
      <c r="F6" s="4">
        <v>3104.67</v>
      </c>
      <c r="G6" s="4">
        <v>3104.67</v>
      </c>
      <c r="H6" s="4">
        <v>3104.67</v>
      </c>
      <c r="I6" s="4">
        <v>3104.67</v>
      </c>
      <c r="J6" s="4">
        <v>3104.67</v>
      </c>
      <c r="K6" s="1">
        <v>3107</v>
      </c>
      <c r="L6" s="1">
        <v>3107</v>
      </c>
      <c r="M6" s="1">
        <v>3107</v>
      </c>
      <c r="N6" s="1">
        <v>3107</v>
      </c>
      <c r="O6" s="1">
        <f t="shared" si="0"/>
        <v>37265.36</v>
      </c>
    </row>
    <row r="7" spans="2:15" ht="15.75">
      <c r="B7" s="1">
        <v>10</v>
      </c>
      <c r="C7" s="4">
        <v>5962.2</v>
      </c>
      <c r="D7" s="4">
        <v>5962.2</v>
      </c>
      <c r="E7" s="4">
        <v>5962.2</v>
      </c>
      <c r="F7" s="4">
        <v>5865.2</v>
      </c>
      <c r="G7" s="4">
        <v>5962.2</v>
      </c>
      <c r="H7" s="4">
        <v>5962.2</v>
      </c>
      <c r="I7" s="4">
        <v>5962.2</v>
      </c>
      <c r="J7" s="4">
        <v>5962.2</v>
      </c>
      <c r="K7" s="1">
        <v>5966.34</v>
      </c>
      <c r="L7" s="1">
        <v>5865.2</v>
      </c>
      <c r="M7" s="1">
        <v>5865.2</v>
      </c>
      <c r="N7" s="1">
        <v>5865.2</v>
      </c>
      <c r="O7" s="1">
        <f t="shared" si="0"/>
        <v>71162.53999999998</v>
      </c>
    </row>
    <row r="8" spans="2:15" ht="15.75">
      <c r="B8" s="1">
        <v>11</v>
      </c>
      <c r="C8" s="4">
        <v>5552.2</v>
      </c>
      <c r="D8" s="4">
        <v>5552.2</v>
      </c>
      <c r="E8" s="4">
        <v>5552.2</v>
      </c>
      <c r="F8" s="4">
        <v>5552.2</v>
      </c>
      <c r="G8" s="4">
        <v>5552.2</v>
      </c>
      <c r="H8" s="4">
        <v>5552.2</v>
      </c>
      <c r="I8" s="4">
        <v>5552.2</v>
      </c>
      <c r="J8" s="4">
        <v>5552.2</v>
      </c>
      <c r="K8" s="1">
        <v>5562.1</v>
      </c>
      <c r="L8" s="1">
        <v>5320</v>
      </c>
      <c r="M8" s="1">
        <v>5562.1</v>
      </c>
      <c r="N8" s="1">
        <v>5562.1</v>
      </c>
      <c r="O8" s="1">
        <f t="shared" si="0"/>
        <v>66423.9</v>
      </c>
    </row>
    <row r="9" spans="2:15" ht="15.75">
      <c r="B9" s="1">
        <v>12</v>
      </c>
      <c r="C9" s="4">
        <v>6103.12</v>
      </c>
      <c r="D9" s="4">
        <v>6103.12</v>
      </c>
      <c r="E9" s="4">
        <v>6852.72</v>
      </c>
      <c r="F9" s="4">
        <v>6852.72</v>
      </c>
      <c r="G9" s="4">
        <v>6746.4</v>
      </c>
      <c r="H9" s="4">
        <v>6852.72</v>
      </c>
      <c r="I9" s="4">
        <v>6852.72</v>
      </c>
      <c r="J9" s="4">
        <v>6852.72</v>
      </c>
      <c r="K9" s="1">
        <v>6746.4</v>
      </c>
      <c r="L9" s="1">
        <v>6857.25</v>
      </c>
      <c r="M9" s="1">
        <v>6857.25</v>
      </c>
      <c r="N9" s="1">
        <v>6857.25</v>
      </c>
      <c r="O9" s="1">
        <f t="shared" si="0"/>
        <v>80534.39000000001</v>
      </c>
    </row>
    <row r="10" spans="2:15" ht="15.75">
      <c r="B10" s="1">
        <v>13</v>
      </c>
      <c r="C10" s="4">
        <v>7394.01</v>
      </c>
      <c r="D10" s="4">
        <v>7394.01</v>
      </c>
      <c r="E10" s="4">
        <v>7394.01</v>
      </c>
      <c r="F10" s="4">
        <v>7394.01</v>
      </c>
      <c r="G10" s="4">
        <v>7363.98</v>
      </c>
      <c r="H10" s="4">
        <v>7394.01</v>
      </c>
      <c r="I10" s="4">
        <v>7394.01</v>
      </c>
      <c r="J10" s="4">
        <v>7299.48</v>
      </c>
      <c r="K10" s="1">
        <v>7284</v>
      </c>
      <c r="L10" s="1">
        <v>7398.7</v>
      </c>
      <c r="M10" s="1">
        <v>7398.7</v>
      </c>
      <c r="N10" s="1">
        <v>7398.7</v>
      </c>
      <c r="O10" s="1">
        <f t="shared" si="0"/>
        <v>88507.62</v>
      </c>
    </row>
    <row r="11" spans="2:15" ht="15.75">
      <c r="B11" s="1">
        <v>14</v>
      </c>
      <c r="C11" s="4">
        <v>9109.67</v>
      </c>
      <c r="D11" s="4">
        <v>9109.67</v>
      </c>
      <c r="E11" s="4">
        <v>9109.67</v>
      </c>
      <c r="F11" s="4">
        <v>9109.67</v>
      </c>
      <c r="G11" s="4">
        <v>9109.67</v>
      </c>
      <c r="H11" s="4">
        <v>9109.67</v>
      </c>
      <c r="I11" s="4">
        <v>9109.67</v>
      </c>
      <c r="J11" s="4">
        <v>9109.67</v>
      </c>
      <c r="K11" s="1">
        <v>9116.43</v>
      </c>
      <c r="L11" s="1">
        <v>9116.43</v>
      </c>
      <c r="M11" s="1">
        <v>9116.43</v>
      </c>
      <c r="N11" s="1">
        <v>9116.43</v>
      </c>
      <c r="O11" s="1">
        <f t="shared" si="0"/>
        <v>109343.07999999999</v>
      </c>
    </row>
    <row r="12" spans="2:15" ht="15.75">
      <c r="B12" s="1">
        <v>15</v>
      </c>
      <c r="C12" s="4">
        <v>7361.01</v>
      </c>
      <c r="D12" s="4">
        <v>7361.01</v>
      </c>
      <c r="E12" s="4">
        <v>7361.01</v>
      </c>
      <c r="F12" s="4">
        <v>7361.01</v>
      </c>
      <c r="G12" s="4">
        <v>7307.76</v>
      </c>
      <c r="H12" s="4">
        <v>7361.01</v>
      </c>
      <c r="I12" s="4">
        <v>7341.3</v>
      </c>
      <c r="J12" s="4">
        <v>7292.28</v>
      </c>
      <c r="K12" s="1">
        <v>7310.87</v>
      </c>
      <c r="L12" s="1">
        <v>7321.63</v>
      </c>
      <c r="M12" s="1">
        <v>7332.39</v>
      </c>
      <c r="N12" s="1">
        <v>7363.7</v>
      </c>
      <c r="O12" s="1">
        <f t="shared" si="0"/>
        <v>88074.98000000001</v>
      </c>
    </row>
    <row r="13" spans="2:15" ht="15.75">
      <c r="B13" s="1">
        <v>18</v>
      </c>
      <c r="C13" s="4">
        <v>8042.52</v>
      </c>
      <c r="D13" s="4">
        <v>8042.52</v>
      </c>
      <c r="E13" s="4">
        <v>8636.33</v>
      </c>
      <c r="F13" s="4">
        <v>8636.33</v>
      </c>
      <c r="G13" s="4">
        <v>8483</v>
      </c>
      <c r="H13" s="4">
        <v>8636.33</v>
      </c>
      <c r="I13" s="4">
        <v>8636.33</v>
      </c>
      <c r="J13" s="4">
        <v>8636.33</v>
      </c>
      <c r="K13" s="1">
        <v>8483</v>
      </c>
      <c r="L13" s="1">
        <v>8483</v>
      </c>
      <c r="M13" s="1">
        <v>8642.86</v>
      </c>
      <c r="N13" s="1">
        <v>8642.86</v>
      </c>
      <c r="O13" s="1">
        <f t="shared" si="0"/>
        <v>102001.41</v>
      </c>
    </row>
    <row r="14" spans="2:15" ht="15.75">
      <c r="B14" s="1">
        <v>19</v>
      </c>
      <c r="C14" s="4">
        <v>8802.34</v>
      </c>
      <c r="D14" s="4">
        <v>8802.34</v>
      </c>
      <c r="E14" s="4">
        <v>8802.34</v>
      </c>
      <c r="F14" s="4">
        <v>8735.88</v>
      </c>
      <c r="G14" s="4">
        <v>8643</v>
      </c>
      <c r="H14" s="4">
        <v>8802.34</v>
      </c>
      <c r="I14" s="4">
        <v>8802.34</v>
      </c>
      <c r="J14" s="4">
        <v>8802.34</v>
      </c>
      <c r="K14" s="1">
        <v>8777.5</v>
      </c>
      <c r="L14" s="1">
        <v>8643</v>
      </c>
      <c r="M14" s="1">
        <v>8643</v>
      </c>
      <c r="N14" s="1">
        <v>8809.13</v>
      </c>
      <c r="O14" s="1">
        <f t="shared" si="0"/>
        <v>105065.55</v>
      </c>
    </row>
    <row r="15" spans="2:15" ht="15.75">
      <c r="B15" s="1">
        <v>20</v>
      </c>
      <c r="C15" s="4">
        <v>8336.35</v>
      </c>
      <c r="D15" s="4">
        <v>8336.35</v>
      </c>
      <c r="E15" s="4">
        <v>8336.35</v>
      </c>
      <c r="F15" s="4">
        <v>8336.35</v>
      </c>
      <c r="G15" s="4">
        <v>8336.35</v>
      </c>
      <c r="H15" s="4">
        <v>8175.18</v>
      </c>
      <c r="I15" s="4">
        <v>8286.12</v>
      </c>
      <c r="J15" s="4">
        <v>8229.36</v>
      </c>
      <c r="K15" s="1">
        <v>8320.44</v>
      </c>
      <c r="L15" s="1">
        <v>8343.22</v>
      </c>
      <c r="M15" s="1">
        <v>8255.88</v>
      </c>
      <c r="N15" s="1">
        <v>8343.22</v>
      </c>
      <c r="O15" s="1">
        <f t="shared" si="0"/>
        <v>99635.17000000001</v>
      </c>
    </row>
    <row r="16" spans="2:15" ht="15.75">
      <c r="B16" s="1">
        <v>22</v>
      </c>
      <c r="C16" s="4">
        <v>8288.18</v>
      </c>
      <c r="D16" s="4">
        <v>8288.18</v>
      </c>
      <c r="E16" s="4">
        <v>8288.18</v>
      </c>
      <c r="F16" s="4">
        <v>8134.85</v>
      </c>
      <c r="G16" s="4">
        <v>8288.17</v>
      </c>
      <c r="H16" s="4">
        <v>8288.17</v>
      </c>
      <c r="I16" s="4">
        <v>8288.17</v>
      </c>
      <c r="J16" s="4">
        <v>8288.17</v>
      </c>
      <c r="K16" s="1">
        <v>8134.85</v>
      </c>
      <c r="L16" s="1">
        <v>8294.71</v>
      </c>
      <c r="M16" s="1">
        <v>8134.85</v>
      </c>
      <c r="N16" s="1">
        <v>8196.72</v>
      </c>
      <c r="O16" s="1">
        <f t="shared" si="0"/>
        <v>98913.20000000001</v>
      </c>
    </row>
    <row r="17" spans="2:15" ht="15.75">
      <c r="B17" s="1">
        <v>23</v>
      </c>
      <c r="C17" s="4">
        <v>7163.86</v>
      </c>
      <c r="D17" s="4">
        <v>7163.86</v>
      </c>
      <c r="E17" s="4">
        <v>8039.76</v>
      </c>
      <c r="F17" s="4">
        <v>8019.84</v>
      </c>
      <c r="G17" s="4">
        <v>7970.82</v>
      </c>
      <c r="H17" s="4">
        <v>7970.82</v>
      </c>
      <c r="I17" s="4">
        <v>7883.1</v>
      </c>
      <c r="J17" s="4">
        <v>8039.76</v>
      </c>
      <c r="K17" s="1">
        <v>7955.73</v>
      </c>
      <c r="L17" s="1">
        <v>8046.43</v>
      </c>
      <c r="M17" s="1">
        <v>7883.1</v>
      </c>
      <c r="N17" s="1">
        <v>7883.1</v>
      </c>
      <c r="O17" s="1">
        <f t="shared" si="0"/>
        <v>94020.18000000002</v>
      </c>
    </row>
    <row r="18" spans="2:15" ht="15.75">
      <c r="B18" s="1">
        <v>24</v>
      </c>
      <c r="C18" s="4">
        <v>8000.63</v>
      </c>
      <c r="D18" s="4">
        <v>8000.63</v>
      </c>
      <c r="E18" s="4">
        <v>8436.24</v>
      </c>
      <c r="F18" s="4">
        <v>8436.24</v>
      </c>
      <c r="G18" s="4">
        <v>8436.24</v>
      </c>
      <c r="H18" s="4">
        <v>8276.41</v>
      </c>
      <c r="I18" s="4">
        <v>8333.17</v>
      </c>
      <c r="J18" s="4">
        <v>8330.59</v>
      </c>
      <c r="K18" s="1">
        <v>8316.76</v>
      </c>
      <c r="L18" s="1">
        <v>8443.05</v>
      </c>
      <c r="M18" s="1">
        <v>8359.8</v>
      </c>
      <c r="N18" s="1">
        <v>8443.05</v>
      </c>
      <c r="O18" s="1">
        <f t="shared" si="0"/>
        <v>99812.81</v>
      </c>
    </row>
    <row r="19" spans="2:15" ht="15.75">
      <c r="B19" s="1">
        <v>28</v>
      </c>
      <c r="C19" s="4">
        <v>7043.52</v>
      </c>
      <c r="D19" s="4">
        <v>7043.52</v>
      </c>
      <c r="E19" s="4">
        <v>7043.52</v>
      </c>
      <c r="F19" s="4">
        <v>7043.52</v>
      </c>
      <c r="G19" s="4">
        <v>6892.36</v>
      </c>
      <c r="H19" s="4">
        <v>7023.94</v>
      </c>
      <c r="I19" s="4">
        <v>7023.94</v>
      </c>
      <c r="J19" s="4">
        <v>6887.2</v>
      </c>
      <c r="K19" s="1">
        <v>7050.18</v>
      </c>
      <c r="L19" s="1">
        <v>7029.77</v>
      </c>
      <c r="M19" s="1">
        <v>7050.18</v>
      </c>
      <c r="N19" s="1">
        <v>7050.18</v>
      </c>
      <c r="O19" s="1">
        <f t="shared" si="0"/>
        <v>84181.82999999999</v>
      </c>
    </row>
    <row r="20" spans="2:15" ht="15.75">
      <c r="B20" s="1">
        <v>29</v>
      </c>
      <c r="C20" s="4">
        <v>7776.91</v>
      </c>
      <c r="D20" s="4">
        <v>7776.91</v>
      </c>
      <c r="E20" s="4">
        <v>7776.91</v>
      </c>
      <c r="F20" s="4">
        <v>7776.91</v>
      </c>
      <c r="G20" s="4">
        <v>7620.25</v>
      </c>
      <c r="H20" s="4">
        <v>7620.25</v>
      </c>
      <c r="I20" s="4">
        <v>7620.25</v>
      </c>
      <c r="J20" s="4">
        <v>7620.25</v>
      </c>
      <c r="K20" s="1">
        <v>7620.25</v>
      </c>
      <c r="L20" s="1">
        <v>7783.58</v>
      </c>
      <c r="M20" s="1">
        <v>7783.58</v>
      </c>
      <c r="N20" s="1">
        <v>7783.58</v>
      </c>
      <c r="O20" s="1">
        <f t="shared" si="0"/>
        <v>92559.63</v>
      </c>
    </row>
    <row r="21" spans="2:15" ht="15.75">
      <c r="B21" s="1">
        <v>44</v>
      </c>
      <c r="C21" s="4">
        <v>8779.98</v>
      </c>
      <c r="D21" s="4">
        <v>8768.17</v>
      </c>
      <c r="E21" s="4">
        <v>7905.52</v>
      </c>
      <c r="F21" s="4">
        <v>7905.52</v>
      </c>
      <c r="G21" s="4">
        <v>7905.52</v>
      </c>
      <c r="H21" s="4">
        <v>7836.09</v>
      </c>
      <c r="I21" s="4">
        <v>7905.52</v>
      </c>
      <c r="J21" s="4">
        <v>7905.52</v>
      </c>
      <c r="K21" s="1">
        <v>7911.55</v>
      </c>
      <c r="L21" s="1">
        <v>7911.55</v>
      </c>
      <c r="M21" s="1">
        <v>7911.55</v>
      </c>
      <c r="N21" s="1">
        <v>7911.55</v>
      </c>
      <c r="O21" s="1">
        <f t="shared" si="0"/>
        <v>96558.04000000002</v>
      </c>
    </row>
    <row r="22" spans="2:15" ht="15.75">
      <c r="B22" s="1">
        <v>45</v>
      </c>
      <c r="C22" s="4">
        <v>9007.32</v>
      </c>
      <c r="D22" s="4">
        <v>9007.32</v>
      </c>
      <c r="E22" s="4">
        <v>9007.32</v>
      </c>
      <c r="F22" s="4">
        <v>8967.1</v>
      </c>
      <c r="G22" s="4">
        <v>8851</v>
      </c>
      <c r="H22" s="4">
        <v>8851</v>
      </c>
      <c r="I22" s="4">
        <v>9007.32</v>
      </c>
      <c r="J22" s="4">
        <v>8851</v>
      </c>
      <c r="K22" s="1">
        <v>8851</v>
      </c>
      <c r="L22" s="1">
        <v>8851</v>
      </c>
      <c r="M22" s="1">
        <v>8851</v>
      </c>
      <c r="N22" s="1">
        <v>9013.98</v>
      </c>
      <c r="O22" s="1">
        <f t="shared" si="0"/>
        <v>107116.36</v>
      </c>
    </row>
    <row r="23" spans="2:15" ht="15.75">
      <c r="B23" s="1">
        <v>52</v>
      </c>
      <c r="C23" s="4">
        <v>7204.6</v>
      </c>
      <c r="D23" s="4">
        <v>7204.6</v>
      </c>
      <c r="E23" s="4">
        <v>8085.8</v>
      </c>
      <c r="F23" s="4">
        <v>8085.8</v>
      </c>
      <c r="G23" s="4">
        <v>8085.8</v>
      </c>
      <c r="H23" s="4">
        <v>8085.8</v>
      </c>
      <c r="I23" s="4">
        <v>8085.8</v>
      </c>
      <c r="J23" s="4">
        <v>8085.8</v>
      </c>
      <c r="K23" s="1">
        <v>8092.41</v>
      </c>
      <c r="L23" s="1">
        <v>8092.41</v>
      </c>
      <c r="M23" s="1">
        <v>8092.41</v>
      </c>
      <c r="N23" s="1">
        <v>8092.41</v>
      </c>
      <c r="O23" s="1">
        <f t="shared" si="0"/>
        <v>95293.64000000001</v>
      </c>
    </row>
    <row r="24" spans="2:15" ht="15.75">
      <c r="B24" s="1">
        <v>56</v>
      </c>
      <c r="C24" s="4">
        <v>2225.6</v>
      </c>
      <c r="D24" s="4">
        <v>2225.6</v>
      </c>
      <c r="E24" s="4">
        <v>2225.6</v>
      </c>
      <c r="F24" s="4">
        <v>2225.6</v>
      </c>
      <c r="G24" s="4">
        <v>2225.6</v>
      </c>
      <c r="H24" s="4">
        <v>2225.6</v>
      </c>
      <c r="I24" s="4">
        <v>2225.6</v>
      </c>
      <c r="J24" s="4">
        <v>2225.6</v>
      </c>
      <c r="K24" s="1">
        <v>2225.6</v>
      </c>
      <c r="L24" s="1">
        <v>2225.6</v>
      </c>
      <c r="M24" s="1">
        <v>2225.6</v>
      </c>
      <c r="N24" s="1">
        <v>2255.6</v>
      </c>
      <c r="O24" s="1">
        <f t="shared" si="0"/>
        <v>26737.199999999993</v>
      </c>
    </row>
    <row r="25" spans="2:15" ht="13.5" customHeight="1">
      <c r="B25" s="1">
        <v>66</v>
      </c>
      <c r="C25" s="4">
        <v>9184</v>
      </c>
      <c r="D25" s="4">
        <v>9184</v>
      </c>
      <c r="E25" s="4">
        <v>9184</v>
      </c>
      <c r="F25" s="4">
        <v>9029</v>
      </c>
      <c r="G25" s="4">
        <v>9029</v>
      </c>
      <c r="H25" s="4">
        <v>9029</v>
      </c>
      <c r="I25" s="4">
        <v>9142.54</v>
      </c>
      <c r="J25" s="4">
        <v>9155.42</v>
      </c>
      <c r="K25" s="1">
        <v>9104.32</v>
      </c>
      <c r="L25" s="1">
        <v>9080.11</v>
      </c>
      <c r="M25" s="1">
        <v>9128.53</v>
      </c>
      <c r="N25" s="1">
        <v>9190.61</v>
      </c>
      <c r="O25" s="1">
        <f t="shared" si="0"/>
        <v>109440.53</v>
      </c>
    </row>
    <row r="26" spans="2:15" ht="24.75" customHeight="1">
      <c r="B26" s="12" t="s">
        <v>9</v>
      </c>
      <c r="C26" s="20">
        <f aca="true" t="shared" si="1" ref="C26:J26">SUM(C3:C25)</f>
        <v>156058.48</v>
      </c>
      <c r="D26" s="1">
        <f t="shared" si="1"/>
        <v>156046.67</v>
      </c>
      <c r="E26" s="1">
        <f t="shared" si="1"/>
        <v>158874.59000000003</v>
      </c>
      <c r="F26" s="1">
        <f t="shared" si="1"/>
        <v>158244.49000000002</v>
      </c>
      <c r="G26" s="1">
        <f t="shared" si="1"/>
        <v>157586.06000000003</v>
      </c>
      <c r="H26" s="1">
        <f t="shared" si="1"/>
        <v>157762.81</v>
      </c>
      <c r="I26" s="1">
        <f t="shared" si="1"/>
        <v>158229.04</v>
      </c>
      <c r="J26" s="1">
        <f t="shared" si="1"/>
        <v>157902.63</v>
      </c>
      <c r="K26" s="1">
        <f>SUM(K3:K25)</f>
        <v>157475.94</v>
      </c>
      <c r="L26" s="1">
        <f>SUM(L3:L25)</f>
        <v>157995.31</v>
      </c>
      <c r="M26" s="1">
        <f>SUM(M3:M25)</f>
        <v>157874.81000000003</v>
      </c>
      <c r="N26" s="1">
        <f>SUM(N3:N25)</f>
        <v>158559.77000000002</v>
      </c>
      <c r="O26" s="1">
        <f t="shared" si="0"/>
        <v>1892610.6</v>
      </c>
    </row>
    <row r="28" spans="2:15" ht="48.75" customHeight="1"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2.75">
      <c r="B29" s="1"/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6" t="s">
        <v>19</v>
      </c>
      <c r="I29" s="16" t="s">
        <v>20</v>
      </c>
      <c r="J29" s="16" t="s">
        <v>21</v>
      </c>
      <c r="K29" s="16" t="s">
        <v>22</v>
      </c>
      <c r="L29" s="16" t="s">
        <v>23</v>
      </c>
      <c r="M29" s="16" t="s">
        <v>24</v>
      </c>
      <c r="N29" s="16" t="s">
        <v>25</v>
      </c>
      <c r="O29" s="1"/>
    </row>
    <row r="30" spans="2:15" ht="12.75">
      <c r="B30" s="1">
        <v>4</v>
      </c>
      <c r="C30" s="1">
        <v>2912.97</v>
      </c>
      <c r="D30" s="17">
        <v>2776.95</v>
      </c>
      <c r="E30" s="1">
        <v>2899.87</v>
      </c>
      <c r="F30" s="1">
        <v>1985.85</v>
      </c>
      <c r="G30" s="1">
        <v>3002.89</v>
      </c>
      <c r="H30" s="1">
        <v>2442.32</v>
      </c>
      <c r="I30" s="1">
        <v>8395.01</v>
      </c>
      <c r="J30" s="1">
        <v>2489.47</v>
      </c>
      <c r="K30" s="1">
        <v>2512.64</v>
      </c>
      <c r="L30" s="1">
        <v>2435.15</v>
      </c>
      <c r="M30" s="1">
        <v>4011.18</v>
      </c>
      <c r="N30" s="1">
        <v>2723.8</v>
      </c>
      <c r="O30" s="1">
        <f aca="true" t="shared" si="2" ref="O30:O53">SUM(C30:N30)</f>
        <v>38588.100000000006</v>
      </c>
    </row>
    <row r="31" spans="2:15" ht="12.75">
      <c r="B31" s="1">
        <v>5</v>
      </c>
      <c r="C31" s="1">
        <v>3936.84</v>
      </c>
      <c r="D31" s="17">
        <v>2474.36</v>
      </c>
      <c r="E31" s="1">
        <v>4702.64</v>
      </c>
      <c r="F31" s="1">
        <v>3209.51</v>
      </c>
      <c r="G31" s="1">
        <v>2232.76</v>
      </c>
      <c r="H31" s="1">
        <v>1631.2</v>
      </c>
      <c r="I31" s="1">
        <v>5133.98</v>
      </c>
      <c r="J31" s="1">
        <v>3173.76</v>
      </c>
      <c r="K31" s="1">
        <v>2616.39</v>
      </c>
      <c r="L31" s="1">
        <v>3160.29</v>
      </c>
      <c r="M31" s="1">
        <v>3600.5</v>
      </c>
      <c r="N31" s="1">
        <v>2579.3</v>
      </c>
      <c r="O31" s="1">
        <f t="shared" si="2"/>
        <v>38451.530000000006</v>
      </c>
    </row>
    <row r="32" spans="2:15" ht="12.75">
      <c r="B32" s="1">
        <v>9</v>
      </c>
      <c r="C32" s="1">
        <v>4756.21</v>
      </c>
      <c r="D32" s="17">
        <v>5426.01</v>
      </c>
      <c r="E32" s="1">
        <v>4556.84</v>
      </c>
      <c r="F32" s="1">
        <v>5949.64</v>
      </c>
      <c r="G32" s="1">
        <v>4649.45</v>
      </c>
      <c r="H32" s="1">
        <v>4662.25</v>
      </c>
      <c r="I32" s="1">
        <v>5874.25</v>
      </c>
      <c r="J32" s="1">
        <v>5673.46</v>
      </c>
      <c r="K32" s="1">
        <v>3594.76</v>
      </c>
      <c r="L32" s="1">
        <v>5069.4</v>
      </c>
      <c r="M32" s="1">
        <v>6285.1</v>
      </c>
      <c r="N32" s="1">
        <v>8221.91</v>
      </c>
      <c r="O32" s="1">
        <f t="shared" si="2"/>
        <v>64719.28</v>
      </c>
    </row>
    <row r="33" spans="2:15" ht="12.75">
      <c r="B33" s="1" t="s">
        <v>7</v>
      </c>
      <c r="C33" s="1">
        <v>4850.61</v>
      </c>
      <c r="D33" s="17">
        <v>1926.65</v>
      </c>
      <c r="E33" s="1">
        <v>2002.62</v>
      </c>
      <c r="F33" s="1">
        <v>3071.85</v>
      </c>
      <c r="G33" s="1">
        <v>1888.45</v>
      </c>
      <c r="H33" s="1">
        <v>2592.8</v>
      </c>
      <c r="I33" s="1">
        <v>3236.85</v>
      </c>
      <c r="J33" s="1">
        <v>2435.91</v>
      </c>
      <c r="K33" s="1">
        <v>2673</v>
      </c>
      <c r="L33" s="1">
        <v>2603.57</v>
      </c>
      <c r="M33" s="1">
        <v>2718.81</v>
      </c>
      <c r="N33" s="1">
        <v>3340</v>
      </c>
      <c r="O33" s="1">
        <f t="shared" si="2"/>
        <v>33341.12</v>
      </c>
    </row>
    <row r="34" spans="2:15" ht="12.75">
      <c r="B34" s="1">
        <v>10</v>
      </c>
      <c r="C34" s="1">
        <v>5704.79</v>
      </c>
      <c r="D34" s="17">
        <v>5322.99</v>
      </c>
      <c r="E34" s="1">
        <v>6013.82</v>
      </c>
      <c r="F34" s="1">
        <v>3562</v>
      </c>
      <c r="G34" s="1">
        <v>7632.4</v>
      </c>
      <c r="H34" s="1">
        <v>5501.38</v>
      </c>
      <c r="I34" s="1">
        <v>5433.36</v>
      </c>
      <c r="J34" s="1">
        <v>5789.8</v>
      </c>
      <c r="K34" s="1">
        <v>5586.9</v>
      </c>
      <c r="L34" s="1">
        <v>5945.88</v>
      </c>
      <c r="M34" s="1">
        <v>18244.75</v>
      </c>
      <c r="N34" s="1">
        <v>6251.75</v>
      </c>
      <c r="O34" s="1">
        <f t="shared" si="2"/>
        <v>80989.82</v>
      </c>
    </row>
    <row r="35" spans="2:15" ht="12.75">
      <c r="B35" s="1">
        <v>11</v>
      </c>
      <c r="C35" s="1">
        <v>5470.25</v>
      </c>
      <c r="D35" s="17">
        <v>5415.24</v>
      </c>
      <c r="E35" s="1">
        <v>4000.53</v>
      </c>
      <c r="F35" s="1">
        <v>5601.36</v>
      </c>
      <c r="G35" s="1">
        <v>3741.67</v>
      </c>
      <c r="H35" s="1">
        <v>5298.46</v>
      </c>
      <c r="I35" s="1">
        <v>7076.57</v>
      </c>
      <c r="J35" s="1">
        <v>3601.35</v>
      </c>
      <c r="K35" s="1">
        <v>4208.59</v>
      </c>
      <c r="L35" s="1">
        <v>5007.52</v>
      </c>
      <c r="M35" s="1">
        <v>4019.94</v>
      </c>
      <c r="N35" s="1">
        <v>4094.4</v>
      </c>
      <c r="O35" s="1">
        <f t="shared" si="2"/>
        <v>57535.88000000001</v>
      </c>
    </row>
    <row r="36" spans="2:15" ht="12.75">
      <c r="B36" s="1">
        <v>12</v>
      </c>
      <c r="C36" s="1">
        <v>6459.42</v>
      </c>
      <c r="D36" s="17">
        <v>4960.35</v>
      </c>
      <c r="E36" s="1">
        <v>5032.54</v>
      </c>
      <c r="F36" s="1">
        <v>6652.92</v>
      </c>
      <c r="G36" s="1">
        <v>5916.51</v>
      </c>
      <c r="H36" s="1">
        <v>5506.27</v>
      </c>
      <c r="I36" s="1">
        <v>6137.35</v>
      </c>
      <c r="J36" s="1">
        <v>8102.55</v>
      </c>
      <c r="K36" s="1">
        <v>4905.11</v>
      </c>
      <c r="L36" s="1">
        <v>9013.97</v>
      </c>
      <c r="M36" s="1">
        <v>6578.44</v>
      </c>
      <c r="N36" s="1">
        <v>6902.3</v>
      </c>
      <c r="O36" s="1">
        <f t="shared" si="2"/>
        <v>76167.73000000001</v>
      </c>
    </row>
    <row r="37" spans="2:15" ht="12.75">
      <c r="B37" s="1">
        <v>13</v>
      </c>
      <c r="C37" s="1">
        <v>6035.62</v>
      </c>
      <c r="D37" s="17">
        <v>6031.49</v>
      </c>
      <c r="E37" s="1">
        <v>9465.42</v>
      </c>
      <c r="F37" s="1">
        <v>5452.18</v>
      </c>
      <c r="G37" s="1">
        <v>8762.31</v>
      </c>
      <c r="H37" s="1">
        <v>7551.74</v>
      </c>
      <c r="I37" s="1">
        <v>7389.48</v>
      </c>
      <c r="J37" s="1">
        <v>6411.96</v>
      </c>
      <c r="K37" s="1">
        <v>6521.5</v>
      </c>
      <c r="L37" s="1">
        <v>6641.02</v>
      </c>
      <c r="M37" s="1">
        <v>5343.35</v>
      </c>
      <c r="N37" s="1">
        <v>10804.7</v>
      </c>
      <c r="O37" s="1">
        <f t="shared" si="2"/>
        <v>86410.76999999999</v>
      </c>
    </row>
    <row r="38" spans="2:15" ht="12.75">
      <c r="B38" s="1">
        <v>14</v>
      </c>
      <c r="C38" s="1">
        <v>8956.71</v>
      </c>
      <c r="D38" s="17">
        <v>8597.24</v>
      </c>
      <c r="E38" s="1">
        <v>8125.27</v>
      </c>
      <c r="F38" s="1">
        <v>11608.22</v>
      </c>
      <c r="G38" s="1">
        <v>8435.47</v>
      </c>
      <c r="H38" s="1">
        <v>8374.01</v>
      </c>
      <c r="I38" s="1">
        <v>8078.98</v>
      </c>
      <c r="J38" s="1">
        <v>9750.65</v>
      </c>
      <c r="K38" s="1">
        <v>9229.03</v>
      </c>
      <c r="L38" s="1">
        <v>9470.32</v>
      </c>
      <c r="M38" s="1">
        <v>8178.32</v>
      </c>
      <c r="N38" s="1">
        <v>8832.46</v>
      </c>
      <c r="O38" s="1">
        <f t="shared" si="2"/>
        <v>107636.68</v>
      </c>
    </row>
    <row r="39" spans="2:15" ht="12.75">
      <c r="B39" s="1">
        <v>15</v>
      </c>
      <c r="C39" s="1">
        <v>11468.61</v>
      </c>
      <c r="D39" s="17">
        <v>6201.34</v>
      </c>
      <c r="E39" s="1">
        <v>4493.45</v>
      </c>
      <c r="F39" s="1">
        <v>8724.22</v>
      </c>
      <c r="G39" s="1">
        <v>5859.53</v>
      </c>
      <c r="H39" s="1">
        <v>7677.6</v>
      </c>
      <c r="I39" s="1">
        <v>5628.79</v>
      </c>
      <c r="J39" s="1">
        <v>5844.8</v>
      </c>
      <c r="K39" s="1">
        <v>6584.45</v>
      </c>
      <c r="L39" s="1">
        <v>8899.95</v>
      </c>
      <c r="M39" s="1">
        <v>4879.84</v>
      </c>
      <c r="N39" s="1">
        <v>7357.87</v>
      </c>
      <c r="O39" s="1">
        <f t="shared" si="2"/>
        <v>83620.45</v>
      </c>
    </row>
    <row r="40" spans="2:15" ht="12.75">
      <c r="B40" s="1">
        <v>18</v>
      </c>
      <c r="C40" s="1">
        <v>8275.82</v>
      </c>
      <c r="D40" s="17">
        <v>4726.67</v>
      </c>
      <c r="E40" s="1">
        <v>8620.98</v>
      </c>
      <c r="F40" s="1">
        <v>6449.09</v>
      </c>
      <c r="G40" s="1">
        <v>7448.53</v>
      </c>
      <c r="H40" s="1">
        <v>13954.08</v>
      </c>
      <c r="I40" s="1">
        <v>9347.78</v>
      </c>
      <c r="J40" s="1">
        <v>6911.9</v>
      </c>
      <c r="K40" s="1">
        <v>8000.87</v>
      </c>
      <c r="L40" s="1">
        <v>8470.07</v>
      </c>
      <c r="M40" s="1">
        <v>9072.07</v>
      </c>
      <c r="N40" s="1">
        <v>7372.95</v>
      </c>
      <c r="O40" s="1">
        <f t="shared" si="2"/>
        <v>98650.81000000001</v>
      </c>
    </row>
    <row r="41" spans="2:15" ht="12.75">
      <c r="B41" s="1">
        <v>19</v>
      </c>
      <c r="C41" s="1">
        <v>7183.19</v>
      </c>
      <c r="D41" s="17">
        <v>13312.72</v>
      </c>
      <c r="E41" s="1">
        <v>11282.75</v>
      </c>
      <c r="F41" s="1">
        <v>8204.19</v>
      </c>
      <c r="G41" s="1">
        <v>6719.25</v>
      </c>
      <c r="H41" s="1">
        <v>9655.96</v>
      </c>
      <c r="I41" s="1">
        <v>8159.32</v>
      </c>
      <c r="J41" s="1">
        <v>9082.32</v>
      </c>
      <c r="K41" s="1">
        <v>5653.46</v>
      </c>
      <c r="L41" s="1">
        <v>7894.57</v>
      </c>
      <c r="M41" s="1">
        <v>7538.8</v>
      </c>
      <c r="N41" s="1">
        <v>16526.36</v>
      </c>
      <c r="O41" s="1">
        <f t="shared" si="2"/>
        <v>111212.89000000001</v>
      </c>
    </row>
    <row r="42" spans="2:15" ht="12.75">
      <c r="B42" s="1">
        <v>20</v>
      </c>
      <c r="C42" s="1">
        <v>6833.6</v>
      </c>
      <c r="D42" s="17">
        <v>7249.45</v>
      </c>
      <c r="E42" s="1">
        <v>6426.43</v>
      </c>
      <c r="F42" s="1">
        <v>7349.87</v>
      </c>
      <c r="G42" s="1">
        <v>9504.79</v>
      </c>
      <c r="H42" s="1">
        <v>6540.72</v>
      </c>
      <c r="I42" s="1">
        <v>7092</v>
      </c>
      <c r="J42" s="1">
        <v>9037.11</v>
      </c>
      <c r="K42" s="1">
        <v>8271.98</v>
      </c>
      <c r="L42" s="1">
        <v>7215.66</v>
      </c>
      <c r="M42" s="1">
        <v>7300.66</v>
      </c>
      <c r="N42" s="1">
        <v>10438.52</v>
      </c>
      <c r="O42" s="1">
        <f t="shared" si="2"/>
        <v>93260.79000000001</v>
      </c>
    </row>
    <row r="43" spans="2:15" ht="12.75">
      <c r="B43" s="1">
        <v>22</v>
      </c>
      <c r="C43" s="1">
        <v>7689.73</v>
      </c>
      <c r="D43" s="17">
        <v>6841.71</v>
      </c>
      <c r="E43" s="1">
        <v>6317.3</v>
      </c>
      <c r="F43" s="1">
        <v>9585.29</v>
      </c>
      <c r="G43" s="1">
        <v>11641.15</v>
      </c>
      <c r="H43" s="1">
        <v>8497.04</v>
      </c>
      <c r="I43" s="1">
        <v>8727.68</v>
      </c>
      <c r="J43" s="1">
        <v>10826.66</v>
      </c>
      <c r="K43" s="1">
        <v>7393.57</v>
      </c>
      <c r="L43" s="1">
        <v>8187.96</v>
      </c>
      <c r="M43" s="1">
        <v>7448.08</v>
      </c>
      <c r="N43" s="1">
        <v>10667.35</v>
      </c>
      <c r="O43" s="1">
        <f t="shared" si="2"/>
        <v>103823.52000000002</v>
      </c>
    </row>
    <row r="44" spans="2:15" ht="12.75">
      <c r="B44" s="1">
        <v>23</v>
      </c>
      <c r="C44" s="1">
        <v>7008.36</v>
      </c>
      <c r="D44" s="17">
        <v>5884.7</v>
      </c>
      <c r="E44" s="1">
        <v>7976.61</v>
      </c>
      <c r="F44" s="1">
        <v>6725.48</v>
      </c>
      <c r="G44" s="1">
        <v>6356.94</v>
      </c>
      <c r="H44" s="1">
        <v>8841.34</v>
      </c>
      <c r="I44" s="1">
        <v>6836.85</v>
      </c>
      <c r="J44" s="1">
        <v>6558.57</v>
      </c>
      <c r="K44" s="1">
        <v>7893.38</v>
      </c>
      <c r="L44" s="1">
        <v>7770.35</v>
      </c>
      <c r="M44" s="1">
        <v>6820.08</v>
      </c>
      <c r="N44" s="1">
        <v>8205.38</v>
      </c>
      <c r="O44" s="1">
        <f t="shared" si="2"/>
        <v>86878.04</v>
      </c>
    </row>
    <row r="45" spans="2:15" ht="12.75">
      <c r="B45" s="1">
        <v>24</v>
      </c>
      <c r="C45" s="1">
        <v>5093.66</v>
      </c>
      <c r="D45" s="17">
        <v>8264.69</v>
      </c>
      <c r="E45" s="1">
        <v>6429.08</v>
      </c>
      <c r="F45" s="1">
        <v>9096.43</v>
      </c>
      <c r="G45" s="1">
        <v>8489.71</v>
      </c>
      <c r="H45" s="1">
        <v>7856.02</v>
      </c>
      <c r="I45" s="1">
        <v>7736.36</v>
      </c>
      <c r="J45" s="1">
        <v>7018.83</v>
      </c>
      <c r="K45" s="1">
        <v>7926.75</v>
      </c>
      <c r="L45" s="1">
        <v>8520.85</v>
      </c>
      <c r="M45" s="1">
        <v>8648.17</v>
      </c>
      <c r="N45" s="1">
        <v>7884.48</v>
      </c>
      <c r="O45" s="1">
        <f t="shared" si="2"/>
        <v>92965.03</v>
      </c>
    </row>
    <row r="46" spans="2:15" ht="12.75">
      <c r="B46" s="1">
        <v>28</v>
      </c>
      <c r="C46" s="1">
        <v>7509.95</v>
      </c>
      <c r="D46" s="17">
        <v>7894.31</v>
      </c>
      <c r="E46" s="1">
        <v>6591.19</v>
      </c>
      <c r="F46" s="1">
        <v>7495.46</v>
      </c>
      <c r="G46" s="1">
        <v>6479.79</v>
      </c>
      <c r="H46" s="1">
        <v>8880.75</v>
      </c>
      <c r="I46" s="1">
        <v>5354.52</v>
      </c>
      <c r="J46" s="1">
        <v>7742.94</v>
      </c>
      <c r="K46" s="1">
        <v>6217.57</v>
      </c>
      <c r="L46" s="1">
        <v>7440.58</v>
      </c>
      <c r="M46" s="1">
        <v>7559.12</v>
      </c>
      <c r="N46" s="1">
        <v>7010.65</v>
      </c>
      <c r="O46" s="1">
        <f t="shared" si="2"/>
        <v>86176.82999999999</v>
      </c>
    </row>
    <row r="47" spans="2:15" ht="12.75">
      <c r="B47" s="1">
        <v>29</v>
      </c>
      <c r="C47" s="1">
        <v>7529.5</v>
      </c>
      <c r="D47" s="17">
        <v>8193.94</v>
      </c>
      <c r="E47" s="1">
        <v>5997.71</v>
      </c>
      <c r="F47" s="1">
        <v>9933.21</v>
      </c>
      <c r="G47" s="1">
        <v>6504.23</v>
      </c>
      <c r="H47" s="1">
        <v>8149.11</v>
      </c>
      <c r="I47" s="1">
        <v>6692.85</v>
      </c>
      <c r="J47" s="1">
        <v>7116.37</v>
      </c>
      <c r="K47" s="1">
        <v>8811.76</v>
      </c>
      <c r="L47" s="1">
        <v>5744.05</v>
      </c>
      <c r="M47" s="1">
        <v>8412.16</v>
      </c>
      <c r="N47" s="1">
        <v>8498.95</v>
      </c>
      <c r="O47" s="1">
        <f t="shared" si="2"/>
        <v>91583.84</v>
      </c>
    </row>
    <row r="48" spans="2:15" ht="12.75">
      <c r="B48" s="1">
        <v>44</v>
      </c>
      <c r="C48" s="1">
        <v>7740.07</v>
      </c>
      <c r="D48" s="17">
        <v>11828.31</v>
      </c>
      <c r="E48" s="1">
        <v>5473.06</v>
      </c>
      <c r="F48" s="1">
        <v>9610.54</v>
      </c>
      <c r="G48" s="1">
        <v>5914.3</v>
      </c>
      <c r="H48" s="1">
        <v>9956.01</v>
      </c>
      <c r="I48" s="1">
        <v>8697.52</v>
      </c>
      <c r="J48" s="1">
        <v>7127.58</v>
      </c>
      <c r="K48" s="1">
        <v>8089.55</v>
      </c>
      <c r="L48" s="1">
        <v>6797.3</v>
      </c>
      <c r="M48" s="1">
        <v>8124</v>
      </c>
      <c r="N48" s="1">
        <v>9106.8</v>
      </c>
      <c r="O48" s="1">
        <f t="shared" si="2"/>
        <v>98465.04000000001</v>
      </c>
    </row>
    <row r="49" spans="2:15" ht="12.75">
      <c r="B49" s="1">
        <v>45</v>
      </c>
      <c r="C49" s="1">
        <v>9454.4</v>
      </c>
      <c r="D49" s="17">
        <v>6304.17</v>
      </c>
      <c r="E49" s="1">
        <v>12422.79</v>
      </c>
      <c r="F49" s="1">
        <v>8505.19</v>
      </c>
      <c r="G49" s="1">
        <v>7177.27</v>
      </c>
      <c r="H49" s="1">
        <v>8556.77</v>
      </c>
      <c r="I49" s="1">
        <v>11385.63</v>
      </c>
      <c r="J49" s="1">
        <v>8291.14</v>
      </c>
      <c r="K49" s="1">
        <v>9658.84</v>
      </c>
      <c r="L49" s="1">
        <v>7386.8</v>
      </c>
      <c r="M49" s="1">
        <v>9770.02</v>
      </c>
      <c r="N49" s="1">
        <v>9021.69</v>
      </c>
      <c r="O49" s="1">
        <f t="shared" si="2"/>
        <v>107934.71000000002</v>
      </c>
    </row>
    <row r="50" spans="2:15" ht="12.75">
      <c r="B50" s="1">
        <v>52</v>
      </c>
      <c r="C50" s="1">
        <v>4996.54</v>
      </c>
      <c r="D50" s="17">
        <v>8072.46</v>
      </c>
      <c r="E50" s="1">
        <v>8443.43</v>
      </c>
      <c r="F50" s="1">
        <v>7253</v>
      </c>
      <c r="G50" s="1">
        <v>9284.75</v>
      </c>
      <c r="H50" s="1">
        <v>9725.4</v>
      </c>
      <c r="I50" s="1">
        <v>6288.35</v>
      </c>
      <c r="J50" s="1">
        <v>6997.56</v>
      </c>
      <c r="K50" s="1">
        <v>6618.68</v>
      </c>
      <c r="L50" s="1">
        <v>8292.22</v>
      </c>
      <c r="M50" s="1">
        <v>5636.12</v>
      </c>
      <c r="N50" s="1">
        <v>13979.28</v>
      </c>
      <c r="O50" s="1">
        <f t="shared" si="2"/>
        <v>95587.79</v>
      </c>
    </row>
    <row r="51" spans="2:15" ht="12.75">
      <c r="B51" s="1">
        <v>56</v>
      </c>
      <c r="C51" s="1">
        <v>1698.4</v>
      </c>
      <c r="D51" s="17">
        <v>2698.4</v>
      </c>
      <c r="E51" s="1">
        <v>1698.4</v>
      </c>
      <c r="F51" s="1">
        <v>2649.78</v>
      </c>
      <c r="G51" s="1">
        <v>1698.4</v>
      </c>
      <c r="H51" s="1">
        <v>2760.69</v>
      </c>
      <c r="I51" s="1">
        <v>2834.91</v>
      </c>
      <c r="J51" s="1">
        <v>1616.02</v>
      </c>
      <c r="K51" s="1">
        <v>1698.4</v>
      </c>
      <c r="L51" s="1">
        <v>2752.76</v>
      </c>
      <c r="M51" s="1">
        <v>1698.4</v>
      </c>
      <c r="N51" s="1">
        <v>2760.6</v>
      </c>
      <c r="O51" s="1">
        <f t="shared" si="2"/>
        <v>26565.160000000003</v>
      </c>
    </row>
    <row r="52" spans="2:15" ht="12.75">
      <c r="B52" s="1">
        <v>66</v>
      </c>
      <c r="C52" s="1">
        <v>7211.2</v>
      </c>
      <c r="D52" s="17">
        <v>10571.94</v>
      </c>
      <c r="E52" s="1">
        <v>6304.03</v>
      </c>
      <c r="F52" s="1">
        <v>9976.25</v>
      </c>
      <c r="G52" s="1">
        <v>10095.66</v>
      </c>
      <c r="H52" s="1">
        <v>6817.3</v>
      </c>
      <c r="I52" s="1">
        <v>12586.44</v>
      </c>
      <c r="J52" s="1">
        <v>6916.33</v>
      </c>
      <c r="K52" s="1">
        <v>10484.82</v>
      </c>
      <c r="L52" s="1">
        <v>10828.54</v>
      </c>
      <c r="M52" s="1">
        <v>8153.24</v>
      </c>
      <c r="N52" s="1">
        <v>8565.11</v>
      </c>
      <c r="O52" s="1">
        <f t="shared" si="2"/>
        <v>108510.86000000002</v>
      </c>
    </row>
    <row r="53" spans="2:15" ht="12.75">
      <c r="B53" s="12" t="s">
        <v>9</v>
      </c>
      <c r="C53" s="10">
        <f aca="true" t="shared" si="3" ref="C53:H53">SUM(C30:C52)</f>
        <v>148776.45</v>
      </c>
      <c r="D53" s="8">
        <f t="shared" si="3"/>
        <v>150976.09</v>
      </c>
      <c r="E53" s="8">
        <f t="shared" si="3"/>
        <v>145276.76</v>
      </c>
      <c r="F53" s="1">
        <f t="shared" si="3"/>
        <v>158651.53000000003</v>
      </c>
      <c r="G53" s="1">
        <f t="shared" si="3"/>
        <v>149436.21</v>
      </c>
      <c r="H53" s="1">
        <f t="shared" si="3"/>
        <v>161429.22</v>
      </c>
      <c r="I53" s="1">
        <f aca="true" t="shared" si="4" ref="I53:N53">SUM(I30:I52)</f>
        <v>164124.83000000002</v>
      </c>
      <c r="J53" s="1">
        <f t="shared" si="4"/>
        <v>148517.03999999998</v>
      </c>
      <c r="K53" s="1">
        <f t="shared" si="4"/>
        <v>145152</v>
      </c>
      <c r="L53" s="1">
        <f t="shared" si="4"/>
        <v>155548.78000000006</v>
      </c>
      <c r="M53" s="1">
        <f t="shared" si="4"/>
        <v>160041.14999999997</v>
      </c>
      <c r="N53" s="1">
        <f t="shared" si="4"/>
        <v>181146.61</v>
      </c>
      <c r="O53" s="1">
        <f t="shared" si="2"/>
        <v>1869076.67</v>
      </c>
    </row>
    <row r="56" spans="2:15" ht="86.25" customHeight="1">
      <c r="B56" s="23" t="s">
        <v>28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ht="12.75">
      <c r="B57" s="1"/>
      <c r="C57" s="1" t="s">
        <v>14</v>
      </c>
      <c r="D57" s="1" t="s">
        <v>15</v>
      </c>
      <c r="E57" s="1" t="s">
        <v>16</v>
      </c>
      <c r="F57" s="1" t="s">
        <v>17</v>
      </c>
      <c r="G57" s="1" t="s">
        <v>18</v>
      </c>
      <c r="H57" s="16" t="s">
        <v>19</v>
      </c>
      <c r="I57" s="16" t="s">
        <v>20</v>
      </c>
      <c r="J57" s="16" t="s">
        <v>21</v>
      </c>
      <c r="K57" s="16" t="s">
        <v>22</v>
      </c>
      <c r="L57" s="16" t="s">
        <v>23</v>
      </c>
      <c r="M57" s="16" t="s">
        <v>24</v>
      </c>
      <c r="N57" s="16" t="s">
        <v>25</v>
      </c>
      <c r="O57" s="1"/>
    </row>
    <row r="58" spans="2:15" ht="12.75">
      <c r="B58" s="1">
        <v>4</v>
      </c>
      <c r="C58" s="18">
        <v>2920</v>
      </c>
      <c r="D58" s="18">
        <v>2611</v>
      </c>
      <c r="E58" s="1">
        <v>2944</v>
      </c>
      <c r="F58" s="18">
        <v>2443</v>
      </c>
      <c r="G58" s="18">
        <v>2296</v>
      </c>
      <c r="H58" s="1">
        <v>3324</v>
      </c>
      <c r="I58" s="1">
        <v>5942</v>
      </c>
      <c r="J58" s="1">
        <v>2296</v>
      </c>
      <c r="K58" s="1">
        <v>8075</v>
      </c>
      <c r="L58" s="1">
        <v>3230</v>
      </c>
      <c r="M58" s="1">
        <v>2789</v>
      </c>
      <c r="N58" s="1">
        <v>2296</v>
      </c>
      <c r="O58" s="1">
        <f aca="true" t="shared" si="5" ref="O58:O80">SUM(C58:N58)</f>
        <v>41166</v>
      </c>
    </row>
    <row r="59" spans="2:15" ht="12.75">
      <c r="B59" s="1">
        <v>5</v>
      </c>
      <c r="C59" s="18">
        <v>2129</v>
      </c>
      <c r="D59" s="18">
        <v>1764</v>
      </c>
      <c r="E59" s="1">
        <v>2698.4</v>
      </c>
      <c r="F59" s="18">
        <v>2951</v>
      </c>
      <c r="G59" s="18">
        <v>2505</v>
      </c>
      <c r="H59" s="1">
        <v>2222</v>
      </c>
      <c r="I59" s="1">
        <v>3193</v>
      </c>
      <c r="J59" s="1">
        <v>1797</v>
      </c>
      <c r="K59" s="1">
        <v>7618</v>
      </c>
      <c r="L59" s="1">
        <v>1797</v>
      </c>
      <c r="M59" s="1">
        <v>1797</v>
      </c>
      <c r="N59" s="1">
        <v>2660</v>
      </c>
      <c r="O59" s="1">
        <f t="shared" si="5"/>
        <v>33131.4</v>
      </c>
    </row>
    <row r="60" spans="2:15" ht="12.75">
      <c r="B60" s="1">
        <v>9</v>
      </c>
      <c r="C60" s="18">
        <v>5078</v>
      </c>
      <c r="D60" s="18">
        <v>3577</v>
      </c>
      <c r="E60" s="1">
        <v>3148</v>
      </c>
      <c r="F60" s="18">
        <v>3148</v>
      </c>
      <c r="G60" s="18">
        <v>3148</v>
      </c>
      <c r="H60" s="1">
        <v>3636</v>
      </c>
      <c r="I60" s="1">
        <v>3148</v>
      </c>
      <c r="J60" s="1">
        <v>3148</v>
      </c>
      <c r="K60" s="1">
        <v>10138</v>
      </c>
      <c r="L60" s="1">
        <v>5311</v>
      </c>
      <c r="M60" s="1">
        <v>4135</v>
      </c>
      <c r="N60" s="1">
        <v>5872</v>
      </c>
      <c r="O60" s="1">
        <f t="shared" si="5"/>
        <v>53487</v>
      </c>
    </row>
    <row r="61" spans="2:15" ht="12.75">
      <c r="B61" s="1" t="s">
        <v>7</v>
      </c>
      <c r="C61" s="18">
        <v>2582</v>
      </c>
      <c r="D61" s="18">
        <v>1742</v>
      </c>
      <c r="E61" s="1">
        <v>2414</v>
      </c>
      <c r="F61" s="18">
        <v>2381</v>
      </c>
      <c r="G61" s="18">
        <v>26111</v>
      </c>
      <c r="H61" s="1">
        <v>6511</v>
      </c>
      <c r="I61" s="1">
        <v>2693</v>
      </c>
      <c r="J61" s="1">
        <v>2894</v>
      </c>
      <c r="K61" s="1">
        <v>7403</v>
      </c>
      <c r="L61" s="1">
        <v>2175</v>
      </c>
      <c r="M61" s="1">
        <v>2676</v>
      </c>
      <c r="N61" s="1">
        <v>3604</v>
      </c>
      <c r="O61" s="1">
        <f t="shared" si="5"/>
        <v>63186</v>
      </c>
    </row>
    <row r="62" spans="2:15" ht="12.75">
      <c r="B62" s="1">
        <v>10</v>
      </c>
      <c r="C62" s="18">
        <v>3228</v>
      </c>
      <c r="D62" s="18">
        <v>3533</v>
      </c>
      <c r="E62" s="1">
        <v>3106</v>
      </c>
      <c r="F62" s="18">
        <v>4134</v>
      </c>
      <c r="G62" s="18">
        <v>3744</v>
      </c>
      <c r="H62" s="1">
        <v>4466</v>
      </c>
      <c r="I62" s="1">
        <v>3605</v>
      </c>
      <c r="J62" s="1">
        <v>4589</v>
      </c>
      <c r="K62" s="1">
        <v>8785</v>
      </c>
      <c r="L62" s="1">
        <v>3106</v>
      </c>
      <c r="M62" s="1">
        <v>3106</v>
      </c>
      <c r="N62" s="1">
        <v>5314.5</v>
      </c>
      <c r="O62" s="1">
        <f t="shared" si="5"/>
        <v>50716.5</v>
      </c>
    </row>
    <row r="63" spans="2:15" ht="12.75">
      <c r="B63" s="1">
        <v>11</v>
      </c>
      <c r="C63" s="18">
        <v>3039</v>
      </c>
      <c r="D63" s="18">
        <v>3619</v>
      </c>
      <c r="E63" s="1">
        <v>3097</v>
      </c>
      <c r="F63" s="18">
        <v>3097</v>
      </c>
      <c r="G63" s="18">
        <v>3229</v>
      </c>
      <c r="H63" s="1">
        <v>3577</v>
      </c>
      <c r="I63" s="1">
        <v>3097</v>
      </c>
      <c r="J63" s="1">
        <v>3097</v>
      </c>
      <c r="K63" s="1">
        <v>8775</v>
      </c>
      <c r="L63" s="1">
        <v>3097</v>
      </c>
      <c r="M63" s="1">
        <v>3592</v>
      </c>
      <c r="N63" s="1">
        <v>9315</v>
      </c>
      <c r="O63" s="1">
        <f t="shared" si="5"/>
        <v>50631</v>
      </c>
    </row>
    <row r="64" spans="2:15" ht="12.75">
      <c r="B64" s="1">
        <v>12</v>
      </c>
      <c r="C64" s="18">
        <v>5163</v>
      </c>
      <c r="D64" s="18">
        <v>4957</v>
      </c>
      <c r="E64" s="1">
        <v>4759</v>
      </c>
      <c r="F64" s="18">
        <v>9489</v>
      </c>
      <c r="G64" s="18">
        <v>4527</v>
      </c>
      <c r="H64" s="1">
        <v>7530</v>
      </c>
      <c r="I64" s="1">
        <v>5130</v>
      </c>
      <c r="J64" s="1">
        <v>4362</v>
      </c>
      <c r="K64" s="1">
        <v>17086</v>
      </c>
      <c r="L64" s="1">
        <v>5766</v>
      </c>
      <c r="M64" s="1">
        <v>4636</v>
      </c>
      <c r="N64" s="1">
        <v>4362</v>
      </c>
      <c r="O64" s="1">
        <f t="shared" si="5"/>
        <v>77767</v>
      </c>
    </row>
    <row r="65" spans="2:15" ht="12.75">
      <c r="B65" s="1">
        <v>13</v>
      </c>
      <c r="C65" s="18">
        <v>4174</v>
      </c>
      <c r="D65" s="19">
        <v>4817</v>
      </c>
      <c r="E65" s="1">
        <v>4411</v>
      </c>
      <c r="F65" s="18">
        <v>11812</v>
      </c>
      <c r="G65" s="18">
        <v>4416</v>
      </c>
      <c r="H65" s="1">
        <v>5465</v>
      </c>
      <c r="I65" s="1">
        <v>6057</v>
      </c>
      <c r="J65" s="1">
        <v>4240</v>
      </c>
      <c r="K65" s="1">
        <v>15768</v>
      </c>
      <c r="L65" s="1">
        <v>6835</v>
      </c>
      <c r="M65" s="1">
        <v>4548</v>
      </c>
      <c r="N65" s="1">
        <v>8761.45</v>
      </c>
      <c r="O65" s="1">
        <f t="shared" si="5"/>
        <v>81304.45</v>
      </c>
    </row>
    <row r="66" spans="2:15" ht="12.75">
      <c r="B66" s="1">
        <v>14</v>
      </c>
      <c r="C66" s="19">
        <v>6394</v>
      </c>
      <c r="D66" s="18">
        <v>6332</v>
      </c>
      <c r="E66" s="1">
        <v>6030</v>
      </c>
      <c r="F66" s="19">
        <v>6239</v>
      </c>
      <c r="G66" s="19">
        <v>5859</v>
      </c>
      <c r="H66" s="1">
        <v>7149</v>
      </c>
      <c r="I66" s="1">
        <v>6321</v>
      </c>
      <c r="J66" s="1">
        <v>5438</v>
      </c>
      <c r="K66" s="1">
        <v>20833</v>
      </c>
      <c r="L66" s="1">
        <v>6420</v>
      </c>
      <c r="M66" s="1">
        <v>5346</v>
      </c>
      <c r="N66" s="1">
        <v>9470</v>
      </c>
      <c r="O66" s="1">
        <f t="shared" si="5"/>
        <v>91831</v>
      </c>
    </row>
    <row r="67" spans="2:15" ht="12.75">
      <c r="B67" s="1">
        <v>15</v>
      </c>
      <c r="C67" s="18">
        <v>3610</v>
      </c>
      <c r="D67" s="18">
        <v>4797</v>
      </c>
      <c r="E67" s="1">
        <v>4703</v>
      </c>
      <c r="F67" s="18">
        <v>4220</v>
      </c>
      <c r="G67" s="18">
        <v>4224</v>
      </c>
      <c r="H67" s="1">
        <v>4874</v>
      </c>
      <c r="I67" s="1">
        <v>4220</v>
      </c>
      <c r="J67" s="1">
        <v>4219</v>
      </c>
      <c r="K67" s="1">
        <v>10403</v>
      </c>
      <c r="L67" s="1">
        <v>31910</v>
      </c>
      <c r="M67" s="1">
        <v>4790</v>
      </c>
      <c r="N67" s="1">
        <v>8221.5</v>
      </c>
      <c r="O67" s="1">
        <f t="shared" si="5"/>
        <v>90191.5</v>
      </c>
    </row>
    <row r="68" spans="2:15" ht="12.75">
      <c r="B68" s="1">
        <v>18</v>
      </c>
      <c r="C68" s="18">
        <v>5689</v>
      </c>
      <c r="D68" s="18">
        <v>5609</v>
      </c>
      <c r="E68" s="1">
        <v>6213</v>
      </c>
      <c r="F68" s="18">
        <v>9053</v>
      </c>
      <c r="G68" s="18">
        <v>5243</v>
      </c>
      <c r="H68" s="1">
        <v>5924</v>
      </c>
      <c r="I68" s="1">
        <v>5602</v>
      </c>
      <c r="J68" s="1">
        <v>4937</v>
      </c>
      <c r="K68" s="1">
        <v>16832</v>
      </c>
      <c r="L68" s="1">
        <v>4971</v>
      </c>
      <c r="M68" s="1">
        <v>6824</v>
      </c>
      <c r="N68" s="1">
        <v>7882</v>
      </c>
      <c r="O68" s="1">
        <f t="shared" si="5"/>
        <v>84779</v>
      </c>
    </row>
    <row r="69" spans="2:15" ht="12.75">
      <c r="B69" s="1">
        <v>19</v>
      </c>
      <c r="C69" s="18">
        <v>5728</v>
      </c>
      <c r="D69" s="18">
        <v>5715</v>
      </c>
      <c r="E69" s="1">
        <v>31809</v>
      </c>
      <c r="F69" s="18">
        <v>5029</v>
      </c>
      <c r="G69" s="18">
        <v>5492</v>
      </c>
      <c r="H69" s="1">
        <v>6067</v>
      </c>
      <c r="I69" s="1">
        <v>6420</v>
      </c>
      <c r="J69" s="1">
        <v>5029</v>
      </c>
      <c r="K69" s="1">
        <v>11006</v>
      </c>
      <c r="L69" s="1">
        <v>5029</v>
      </c>
      <c r="M69" s="1">
        <v>5126</v>
      </c>
      <c r="N69" s="1">
        <v>9145</v>
      </c>
      <c r="O69" s="1">
        <f t="shared" si="5"/>
        <v>101595</v>
      </c>
    </row>
    <row r="70" spans="2:15" ht="12.75">
      <c r="B70" s="1">
        <v>20</v>
      </c>
      <c r="C70" s="18">
        <v>4976</v>
      </c>
      <c r="D70" s="18">
        <v>5751</v>
      </c>
      <c r="E70" s="1">
        <v>6929</v>
      </c>
      <c r="F70" s="18">
        <v>5078</v>
      </c>
      <c r="G70" s="18">
        <v>5061</v>
      </c>
      <c r="H70" s="1">
        <v>5845</v>
      </c>
      <c r="I70" s="1">
        <v>5547</v>
      </c>
      <c r="J70" s="1">
        <v>5573</v>
      </c>
      <c r="K70" s="1">
        <v>11633</v>
      </c>
      <c r="L70" s="1">
        <v>9321</v>
      </c>
      <c r="M70" s="1">
        <v>5364</v>
      </c>
      <c r="N70" s="1">
        <v>9177</v>
      </c>
      <c r="O70" s="1">
        <f t="shared" si="5"/>
        <v>80255</v>
      </c>
    </row>
    <row r="71" spans="2:15" ht="12.75">
      <c r="B71" s="1">
        <v>22</v>
      </c>
      <c r="C71" s="18">
        <v>5875</v>
      </c>
      <c r="D71" s="18">
        <v>5663</v>
      </c>
      <c r="E71" s="1">
        <v>5611</v>
      </c>
      <c r="F71" s="18">
        <v>10604</v>
      </c>
      <c r="G71" s="18">
        <v>7013</v>
      </c>
      <c r="H71" s="1">
        <v>6703</v>
      </c>
      <c r="I71" s="1">
        <v>6138</v>
      </c>
      <c r="J71" s="1">
        <v>11065</v>
      </c>
      <c r="K71" s="1">
        <v>19783</v>
      </c>
      <c r="L71" s="1">
        <v>5312</v>
      </c>
      <c r="M71" s="1">
        <v>4983</v>
      </c>
      <c r="N71" s="1">
        <v>5376</v>
      </c>
      <c r="O71" s="1">
        <f t="shared" si="5"/>
        <v>94126</v>
      </c>
    </row>
    <row r="72" spans="2:15" ht="12.75">
      <c r="B72" s="1">
        <v>23</v>
      </c>
      <c r="C72" s="18">
        <v>6354</v>
      </c>
      <c r="D72" s="18">
        <v>5791</v>
      </c>
      <c r="E72" s="1">
        <v>5097</v>
      </c>
      <c r="F72" s="18">
        <v>12165</v>
      </c>
      <c r="G72" s="18">
        <v>5097</v>
      </c>
      <c r="H72" s="1">
        <v>5886</v>
      </c>
      <c r="I72" s="1">
        <v>6474</v>
      </c>
      <c r="J72" s="1">
        <v>5097</v>
      </c>
      <c r="K72" s="1">
        <v>12995</v>
      </c>
      <c r="L72" s="1">
        <v>5097</v>
      </c>
      <c r="M72" s="1">
        <v>24365</v>
      </c>
      <c r="N72" s="1">
        <v>5517.5</v>
      </c>
      <c r="O72" s="1">
        <f t="shared" si="5"/>
        <v>99935.5</v>
      </c>
    </row>
    <row r="73" spans="2:15" ht="12.75">
      <c r="B73" s="1">
        <v>24</v>
      </c>
      <c r="C73" s="18">
        <v>5063</v>
      </c>
      <c r="D73" s="18">
        <v>6850</v>
      </c>
      <c r="E73" s="1">
        <v>10514</v>
      </c>
      <c r="F73" s="18">
        <v>5375</v>
      </c>
      <c r="G73" s="18">
        <v>5071</v>
      </c>
      <c r="H73" s="1">
        <v>6218</v>
      </c>
      <c r="I73" s="1">
        <v>7157</v>
      </c>
      <c r="J73" s="1">
        <v>5583</v>
      </c>
      <c r="K73" s="1">
        <v>11867</v>
      </c>
      <c r="L73" s="1">
        <v>5071</v>
      </c>
      <c r="M73" s="1">
        <v>6518</v>
      </c>
      <c r="N73" s="1">
        <v>10574</v>
      </c>
      <c r="O73" s="1">
        <f t="shared" si="5"/>
        <v>85861</v>
      </c>
    </row>
    <row r="74" spans="2:15" ht="12.75">
      <c r="B74" s="1">
        <v>28</v>
      </c>
      <c r="C74" s="18">
        <v>5252</v>
      </c>
      <c r="D74" s="18">
        <v>6904</v>
      </c>
      <c r="E74" s="1">
        <v>5066</v>
      </c>
      <c r="F74" s="18">
        <v>5011</v>
      </c>
      <c r="G74" s="18">
        <v>5011</v>
      </c>
      <c r="H74" s="1">
        <v>9397</v>
      </c>
      <c r="I74" s="1">
        <v>5011</v>
      </c>
      <c r="J74" s="1">
        <v>5028</v>
      </c>
      <c r="K74" s="1">
        <v>11720</v>
      </c>
      <c r="L74" s="1">
        <v>6320</v>
      </c>
      <c r="M74" s="1">
        <v>5268</v>
      </c>
      <c r="N74" s="1">
        <v>14222</v>
      </c>
      <c r="O74" s="1">
        <f t="shared" si="5"/>
        <v>84210</v>
      </c>
    </row>
    <row r="75" spans="2:15" ht="12.75">
      <c r="B75" s="1">
        <v>29</v>
      </c>
      <c r="C75" s="18">
        <v>4548</v>
      </c>
      <c r="D75" s="18">
        <v>5928</v>
      </c>
      <c r="E75" s="1">
        <v>7233</v>
      </c>
      <c r="F75" s="18">
        <v>11428</v>
      </c>
      <c r="G75" s="18">
        <v>5217</v>
      </c>
      <c r="H75" s="1">
        <v>6387</v>
      </c>
      <c r="I75" s="1">
        <v>12890</v>
      </c>
      <c r="J75" s="1">
        <v>5217</v>
      </c>
      <c r="K75" s="1">
        <v>12967</v>
      </c>
      <c r="L75" s="1">
        <v>5923</v>
      </c>
      <c r="M75" s="1">
        <v>8431</v>
      </c>
      <c r="N75" s="1">
        <v>5217</v>
      </c>
      <c r="O75" s="1">
        <f t="shared" si="5"/>
        <v>91386</v>
      </c>
    </row>
    <row r="76" spans="2:15" ht="12.75">
      <c r="B76" s="1">
        <v>44</v>
      </c>
      <c r="C76" s="18">
        <v>5392</v>
      </c>
      <c r="D76" s="18">
        <v>5704</v>
      </c>
      <c r="E76" s="1">
        <v>5152</v>
      </c>
      <c r="F76" s="18">
        <v>9229</v>
      </c>
      <c r="G76" s="18">
        <v>5020</v>
      </c>
      <c r="H76" s="1">
        <v>6494</v>
      </c>
      <c r="I76" s="1">
        <v>6701</v>
      </c>
      <c r="J76" s="1">
        <v>22319</v>
      </c>
      <c r="K76" s="1">
        <v>19939</v>
      </c>
      <c r="L76" s="1">
        <v>6878</v>
      </c>
      <c r="M76" s="1">
        <v>9888</v>
      </c>
      <c r="N76" s="1">
        <v>5560</v>
      </c>
      <c r="O76" s="1">
        <f t="shared" si="5"/>
        <v>108276</v>
      </c>
    </row>
    <row r="77" spans="2:15" ht="12.75">
      <c r="B77" s="1">
        <v>45</v>
      </c>
      <c r="C77" s="18">
        <v>5281</v>
      </c>
      <c r="D77" s="18">
        <v>5853</v>
      </c>
      <c r="E77" s="1">
        <v>5151</v>
      </c>
      <c r="F77" s="18">
        <v>43387</v>
      </c>
      <c r="G77" s="18">
        <v>5151</v>
      </c>
      <c r="H77" s="1">
        <v>7925</v>
      </c>
      <c r="I77" s="1">
        <v>9091</v>
      </c>
      <c r="J77" s="1">
        <v>5151</v>
      </c>
      <c r="K77" s="1">
        <v>17080</v>
      </c>
      <c r="L77" s="1">
        <v>14005</v>
      </c>
      <c r="M77" s="1">
        <v>9357</v>
      </c>
      <c r="N77" s="1">
        <v>5360</v>
      </c>
      <c r="O77" s="1">
        <f t="shared" si="5"/>
        <v>132792</v>
      </c>
    </row>
    <row r="78" spans="2:15" ht="12.75">
      <c r="B78" s="1">
        <v>52</v>
      </c>
      <c r="C78" s="18">
        <v>6041</v>
      </c>
      <c r="D78" s="18">
        <v>5827</v>
      </c>
      <c r="E78" s="1">
        <v>6154</v>
      </c>
      <c r="F78" s="18">
        <v>6383</v>
      </c>
      <c r="G78" s="18">
        <v>5267</v>
      </c>
      <c r="H78" s="1">
        <v>6921</v>
      </c>
      <c r="I78" s="1">
        <v>9362</v>
      </c>
      <c r="J78" s="1">
        <v>6934</v>
      </c>
      <c r="K78" s="1">
        <v>11889</v>
      </c>
      <c r="L78" s="1">
        <v>5316</v>
      </c>
      <c r="M78" s="1">
        <v>7402</v>
      </c>
      <c r="N78" s="1">
        <v>5397</v>
      </c>
      <c r="O78" s="1">
        <f t="shared" si="5"/>
        <v>82893</v>
      </c>
    </row>
    <row r="79" spans="2:15" ht="12.75">
      <c r="B79" s="1">
        <v>56</v>
      </c>
      <c r="C79" s="18">
        <v>1589</v>
      </c>
      <c r="D79" s="19">
        <v>1840</v>
      </c>
      <c r="E79" s="1">
        <v>2232</v>
      </c>
      <c r="F79" s="18">
        <v>1619</v>
      </c>
      <c r="G79" s="18">
        <v>1619</v>
      </c>
      <c r="H79" s="1">
        <v>1870</v>
      </c>
      <c r="I79" s="1">
        <v>1619</v>
      </c>
      <c r="J79" s="1">
        <v>1619</v>
      </c>
      <c r="K79" s="1">
        <v>1870</v>
      </c>
      <c r="L79" s="1">
        <v>1619</v>
      </c>
      <c r="M79" s="1">
        <v>1619</v>
      </c>
      <c r="N79" s="1">
        <v>3441</v>
      </c>
      <c r="O79" s="1">
        <f t="shared" si="5"/>
        <v>22556</v>
      </c>
    </row>
    <row r="80" spans="2:15" ht="12.75">
      <c r="B80" s="1">
        <v>66</v>
      </c>
      <c r="C80" s="19">
        <v>6829</v>
      </c>
      <c r="D80" s="18">
        <v>5971</v>
      </c>
      <c r="E80" s="1">
        <v>5868</v>
      </c>
      <c r="F80" s="19">
        <v>10758</v>
      </c>
      <c r="G80" s="19">
        <v>5255</v>
      </c>
      <c r="H80" s="1">
        <v>10872</v>
      </c>
      <c r="I80" s="1">
        <v>14036</v>
      </c>
      <c r="J80" s="1">
        <v>5255</v>
      </c>
      <c r="K80" s="1">
        <v>6069</v>
      </c>
      <c r="L80" s="1">
        <v>5255</v>
      </c>
      <c r="M80" s="1">
        <v>5863</v>
      </c>
      <c r="N80" s="1">
        <v>9550</v>
      </c>
      <c r="O80" s="1">
        <f t="shared" si="5"/>
        <v>91581</v>
      </c>
    </row>
    <row r="81" spans="2:15" ht="12.75">
      <c r="B81" s="12" t="s">
        <v>9</v>
      </c>
      <c r="C81" s="17">
        <f aca="true" t="shared" si="6" ref="C81:H81">SUM(C58:C80)</f>
        <v>106934</v>
      </c>
      <c r="D81" s="18">
        <f t="shared" si="6"/>
        <v>111155</v>
      </c>
      <c r="E81" s="1">
        <f t="shared" si="6"/>
        <v>140339.4</v>
      </c>
      <c r="F81" s="18">
        <f t="shared" si="6"/>
        <v>185033</v>
      </c>
      <c r="G81" s="18">
        <f t="shared" si="6"/>
        <v>125576</v>
      </c>
      <c r="H81" s="1">
        <f t="shared" si="6"/>
        <v>135263</v>
      </c>
      <c r="I81" s="1">
        <f aca="true" t="shared" si="7" ref="I81:O81">SUM(I58:I80)</f>
        <v>139454</v>
      </c>
      <c r="J81" s="1">
        <f t="shared" si="7"/>
        <v>124887</v>
      </c>
      <c r="K81" s="1">
        <f t="shared" si="7"/>
        <v>280534</v>
      </c>
      <c r="L81" s="1">
        <f t="shared" si="7"/>
        <v>149764</v>
      </c>
      <c r="M81" s="1">
        <f t="shared" si="7"/>
        <v>138423</v>
      </c>
      <c r="N81" s="1">
        <f t="shared" si="7"/>
        <v>156294.95</v>
      </c>
      <c r="O81" s="1">
        <f t="shared" si="7"/>
        <v>1793657.35</v>
      </c>
    </row>
  </sheetData>
  <mergeCells count="3">
    <mergeCell ref="B1:M1"/>
    <mergeCell ref="B28:O28"/>
    <mergeCell ref="B56:O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D6" sqref="D6"/>
    </sheetView>
  </sheetViews>
  <sheetFormatPr defaultColWidth="9.00390625" defaultRowHeight="12.75"/>
  <cols>
    <col min="1" max="1" width="8.625" style="0" customWidth="1"/>
    <col min="2" max="2" width="12.375" style="0" customWidth="1"/>
    <col min="3" max="3" width="11.75390625" style="0" customWidth="1"/>
    <col min="4" max="4" width="11.25390625" style="0" customWidth="1"/>
    <col min="5" max="5" width="10.375" style="0" customWidth="1"/>
    <col min="6" max="6" width="10.625" style="0" customWidth="1"/>
    <col min="7" max="7" width="4.75390625" style="0" customWidth="1"/>
    <col min="8" max="8" width="13.375" style="0" customWidth="1"/>
    <col min="9" max="9" width="12.875" style="0" customWidth="1"/>
  </cols>
  <sheetData>
    <row r="2" ht="21" customHeight="1">
      <c r="A2" t="s">
        <v>11</v>
      </c>
    </row>
    <row r="4" spans="1:9" ht="34.5" customHeight="1">
      <c r="A4" s="1" t="s">
        <v>0</v>
      </c>
      <c r="B4" s="1" t="s">
        <v>8</v>
      </c>
      <c r="C4" s="1"/>
      <c r="D4" s="1"/>
      <c r="E4" s="1"/>
      <c r="F4" s="1"/>
      <c r="G4" s="1"/>
      <c r="H4" s="1" t="s">
        <v>10</v>
      </c>
      <c r="I4" s="6"/>
    </row>
    <row r="5" spans="1:9" ht="44.25" customHeight="1">
      <c r="A5" s="1"/>
      <c r="B5" s="3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7"/>
      <c r="H5" s="7" t="s">
        <v>1</v>
      </c>
      <c r="I5" s="1" t="s">
        <v>2</v>
      </c>
    </row>
    <row r="6" spans="1:9" ht="15.75">
      <c r="A6" s="24">
        <v>27</v>
      </c>
      <c r="B6" s="27">
        <v>483.58</v>
      </c>
      <c r="C6" s="27">
        <v>-4378.42</v>
      </c>
      <c r="D6" s="4">
        <v>10249</v>
      </c>
      <c r="E6" s="1">
        <v>12371</v>
      </c>
      <c r="F6" s="5">
        <v>4333</v>
      </c>
      <c r="G6" s="15"/>
      <c r="H6" s="24">
        <f>B6+D6-F6</f>
        <v>6399.58</v>
      </c>
      <c r="I6" s="24">
        <f>C6+E6+G6-F6</f>
        <v>3659.58</v>
      </c>
    </row>
    <row r="7" spans="1:9" ht="12.75">
      <c r="A7" s="25"/>
      <c r="B7" s="28"/>
      <c r="C7" s="28"/>
      <c r="D7" s="1">
        <v>9921</v>
      </c>
      <c r="E7" s="1">
        <v>10787</v>
      </c>
      <c r="F7" s="1">
        <v>7967</v>
      </c>
      <c r="H7" s="25"/>
      <c r="I7" s="25"/>
    </row>
    <row r="8" spans="1:9" ht="12.75">
      <c r="A8" s="26"/>
      <c r="B8" s="29"/>
      <c r="C8" s="29"/>
      <c r="D8" s="1">
        <v>0</v>
      </c>
      <c r="E8" s="1">
        <v>1974.11</v>
      </c>
      <c r="F8" s="1">
        <v>0</v>
      </c>
      <c r="H8" s="26"/>
      <c r="I8" s="26"/>
    </row>
  </sheetData>
  <mergeCells count="5">
    <mergeCell ref="I6:I8"/>
    <mergeCell ref="B6:B8"/>
    <mergeCell ref="C6:C8"/>
    <mergeCell ref="A6:A8"/>
    <mergeCell ref="H6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2021-01-12T06:49:21Z</cp:lastPrinted>
  <dcterms:created xsi:type="dcterms:W3CDTF">2017-02-06T08:35:36Z</dcterms:created>
  <dcterms:modified xsi:type="dcterms:W3CDTF">2021-01-19T11:04:21Z</dcterms:modified>
  <cp:category/>
  <cp:version/>
  <cp:contentType/>
  <cp:contentStatus/>
</cp:coreProperties>
</file>